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80" windowHeight="8130" tabRatio="839" firstSheet="37" activeTab="40"/>
  </bookViews>
  <sheets>
    <sheet name="A1-Company Particulars" sheetId="1" r:id="rId1"/>
    <sheet name="A2-Major Shareholders " sheetId="2" r:id="rId2"/>
    <sheet name="A3-Board of Directors" sheetId="3" r:id="rId3"/>
    <sheet name="A4-Board Committees " sheetId="4" r:id="rId4"/>
    <sheet name="A5-Company Officers" sheetId="5" r:id="rId5"/>
    <sheet name="A6-Company Advisors" sheetId="6" r:id="rId6"/>
    <sheet name="A7-Commission Payments" sheetId="7" r:id="rId7"/>
    <sheet name="B1-Balance Sheet " sheetId="8" r:id="rId8"/>
    <sheet name="B2-Income Statement " sheetId="9" r:id="rId9"/>
    <sheet name="B3-Income Statement " sheetId="10" r:id="rId10"/>
    <sheet name="B4-Changes in Capital " sheetId="11" r:id="rId11"/>
    <sheet name="B5 - Solvency Requirements" sheetId="12" r:id="rId12"/>
    <sheet name="B6 - Deposit Requirements " sheetId="13" r:id="rId13"/>
    <sheet name="B7 - Insurance Fund Requirement" sheetId="14" r:id="rId14"/>
    <sheet name="B8-Catastrophe Reserves" sheetId="15" r:id="rId15"/>
    <sheet name="C1-Cash and Deposits  " sheetId="16" r:id="rId16"/>
    <sheet name="C2-Government Sec &amp; Comp Bonds" sheetId="17" r:id="rId17"/>
    <sheet name="C3-Secured Loans" sheetId="18" r:id="rId18"/>
    <sheet name="C4-Investments in Real Estate" sheetId="19" r:id="rId19"/>
    <sheet name="C5-Shares &amp; Investment Schemes" sheetId="20" r:id="rId20"/>
    <sheet name="C6-Related Party Investments" sheetId="21" r:id="rId21"/>
    <sheet name="C7-Policy Loans &amp; Other Invest" sheetId="22" r:id="rId22"/>
    <sheet name="C8-Accounts Receivable " sheetId="23" r:id="rId23"/>
    <sheet name="C9-Fixed Assets " sheetId="24" r:id="rId24"/>
    <sheet name="C10-Details on Unexpired Risk " sheetId="25" r:id="rId25"/>
    <sheet name="C11-Details of Claims" sheetId="26" r:id="rId26"/>
    <sheet name="C12-Accounts Payable " sheetId="27" r:id="rId27"/>
    <sheet name="C13-FX Assets &amp; Liabilities" sheetId="28" r:id="rId28"/>
    <sheet name="C14-Life Insurance Term to Mat" sheetId="29" r:id="rId29"/>
    <sheet name="C15-Claims Dev for Gen Ins" sheetId="30" r:id="rId30"/>
    <sheet name="D1-Premiums &amp; Underwriting Gen." sheetId="31" r:id="rId31"/>
    <sheet name="D2-Premiums for Life Insurance" sheetId="32" r:id="rId32"/>
    <sheet name="D3-Analysis of Life Ins Policie" sheetId="33" r:id="rId33"/>
    <sheet name="D4-Investment Income " sheetId="34" r:id="rId34"/>
    <sheet name="D5-Incurred Claims" sheetId="35" r:id="rId35"/>
    <sheet name="D6-Reinsurance Details  " sheetId="36" r:id="rId36"/>
    <sheet name="D7-Commission by Class of Ins" sheetId="37" r:id="rId37"/>
    <sheet name="D8-Management Expenses " sheetId="38" r:id="rId38"/>
    <sheet name="D9-Related Party Operating Tran" sheetId="39" r:id="rId39"/>
    <sheet name="D10-Other Revenue &amp; Expenses" sheetId="40" r:id="rId40"/>
    <sheet name="D11-Gen. Ins Sum. of Underwrit." sheetId="41" r:id="rId41"/>
    <sheet name="Sheet35" sheetId="42" r:id="rId42"/>
  </sheets>
  <definedNames>
    <definedName name="_xlnm.Print_Area" localSheetId="9">'B3-Income Statement '!$A$1:$D$28</definedName>
    <definedName name="_xlnm.Print_Area" localSheetId="11">'B5 - Solvency Requirements'!$A$1:$D$28</definedName>
    <definedName name="_xlnm.Print_Area" localSheetId="13">'B7 - Insurance Fund Requirement'!$A$1:$D$21</definedName>
    <definedName name="_xlnm.Print_Area" localSheetId="28">'C14-Life Insurance Term to Mat'!$A$1:$Q$41</definedName>
    <definedName name="_xlnm.Print_Area" localSheetId="32">'D3-Analysis of Life Ins Policie'!$A$1:$K$21</definedName>
  </definedNames>
  <calcPr fullCalcOnLoad="1"/>
</workbook>
</file>

<file path=xl/sharedStrings.xml><?xml version="1.0" encoding="utf-8"?>
<sst xmlns="http://schemas.openxmlformats.org/spreadsheetml/2006/main" count="837" uniqueCount="655">
  <si>
    <t>Particulars Regarding Insurer</t>
  </si>
  <si>
    <t>Name of Insurer</t>
  </si>
  <si>
    <t>Date of Registration under this Act</t>
  </si>
  <si>
    <t>Date of Commencement of Business</t>
  </si>
  <si>
    <t xml:space="preserve">Country of Incorporation </t>
  </si>
  <si>
    <t>Head Office Address</t>
  </si>
  <si>
    <t>Telephone Number</t>
  </si>
  <si>
    <t xml:space="preserve">Facsimile </t>
  </si>
  <si>
    <t>E-mail Address</t>
  </si>
  <si>
    <t>Local Branch Office Address</t>
  </si>
  <si>
    <t>Telephone</t>
  </si>
  <si>
    <t>Name of Shareholder</t>
  </si>
  <si>
    <t>Address</t>
  </si>
  <si>
    <t>Class of shares</t>
  </si>
  <si>
    <t xml:space="preserve">All Other shareholders </t>
  </si>
  <si>
    <t>*****</t>
  </si>
  <si>
    <t xml:space="preserve">Total </t>
  </si>
  <si>
    <t xml:space="preserve">Name of Member </t>
  </si>
  <si>
    <t xml:space="preserve">Address    </t>
  </si>
  <si>
    <t>Citizenship</t>
  </si>
  <si>
    <t xml:space="preserve">Position* </t>
  </si>
  <si>
    <t>Other Affiliations**</t>
  </si>
  <si>
    <t xml:space="preserve">Date of Appointment </t>
  </si>
  <si>
    <t xml:space="preserve">Expiration </t>
  </si>
  <si>
    <t>Name of Member</t>
  </si>
  <si>
    <t xml:space="preserve">  Date of Appointment </t>
  </si>
  <si>
    <t xml:space="preserve">Appointment Expiration                                                                                        </t>
  </si>
  <si>
    <t>Name of Officer</t>
  </si>
  <si>
    <t xml:space="preserve">Position </t>
  </si>
  <si>
    <t xml:space="preserve">Name </t>
  </si>
  <si>
    <t>Person/Partner in Charge</t>
  </si>
  <si>
    <t xml:space="preserve">Professional Membership </t>
  </si>
  <si>
    <t>Date of Appointment</t>
  </si>
  <si>
    <t>Auditor</t>
  </si>
  <si>
    <t>Actuary</t>
  </si>
  <si>
    <t>Legal Counsel</t>
  </si>
  <si>
    <t>Other (please specify)</t>
  </si>
  <si>
    <t>Number of  shares held</t>
  </si>
  <si>
    <t xml:space="preserve">                                                          Other Committees (Please specify)</t>
  </si>
  <si>
    <t>Form A.1: Company Particulars</t>
  </si>
  <si>
    <t>Form A.2 Major Shareholders*</t>
  </si>
  <si>
    <t>% of voting rights</t>
  </si>
  <si>
    <t>Paid up Value (EC $)</t>
  </si>
  <si>
    <t>Form A.3: Board of Directors</t>
  </si>
  <si>
    <t>* Indicate if Director is Chair of the Board, Chair of a Board Committee or member of a Board Committee.  Identify the specific committee.</t>
  </si>
  <si>
    <t xml:space="preserve">** If space is insufficient, please present information in a separate attachment. </t>
  </si>
  <si>
    <t>Form A.4: Board Committees</t>
  </si>
  <si>
    <t>Form A.5: Company Officers</t>
  </si>
  <si>
    <t>Form A.6: Company Advisers</t>
  </si>
  <si>
    <t>Form A7:  Group Organization Chart</t>
  </si>
  <si>
    <r>
      <t>NOTE TO INSURER</t>
    </r>
    <r>
      <rPr>
        <sz val="12"/>
        <color indexed="8"/>
        <rFont val="Times New Roman"/>
        <family val="1"/>
      </rPr>
      <t xml:space="preserve">: </t>
    </r>
    <r>
      <rPr>
        <b/>
        <sz val="12"/>
        <color indexed="8"/>
        <rFont val="Times New Roman"/>
        <family val="1"/>
      </rPr>
      <t xml:space="preserve">If the insurer is a member of a group of companies, forward an organization chart showing interrelationships </t>
    </r>
  </si>
  <si>
    <t xml:space="preserve">between the insurer, its immediate and ultimate parent and all other affiliated corporations (upstream and downstream), identifying </t>
  </si>
  <si>
    <t>the percentage ownership of each.</t>
  </si>
  <si>
    <t>Form A8:  Company Organization Chart</t>
  </si>
  <si>
    <r>
      <t>NOTE TO INSURER</t>
    </r>
    <r>
      <rPr>
        <sz val="12"/>
        <color indexed="8"/>
        <rFont val="Times New Roman"/>
        <family val="1"/>
      </rPr>
      <t xml:space="preserve">: </t>
    </r>
    <r>
      <rPr>
        <b/>
        <sz val="12"/>
        <color indexed="8"/>
        <rFont val="Times New Roman"/>
        <family val="1"/>
      </rPr>
      <t>Forward an organization chart of the insurer and specify the number of persons employed by the company.</t>
    </r>
  </si>
  <si>
    <t xml:space="preserve">Appointment Date </t>
  </si>
  <si>
    <t>Termination Date</t>
  </si>
  <si>
    <t>Commission Expense</t>
  </si>
  <si>
    <t xml:space="preserve">                                                                   Licensed Agents </t>
  </si>
  <si>
    <t xml:space="preserve">Total Agents </t>
  </si>
  <si>
    <t xml:space="preserve">                 ****</t>
  </si>
  <si>
    <t xml:space="preserve">           ****</t>
  </si>
  <si>
    <t xml:space="preserve">                                                                        Brokers </t>
  </si>
  <si>
    <t>Total Brokers</t>
  </si>
  <si>
    <t xml:space="preserve">                ****</t>
  </si>
  <si>
    <t>Total Commission Expense</t>
  </si>
  <si>
    <t>Type of Registration (General Insurance/Life Insurance/Both)</t>
  </si>
  <si>
    <t>Insurance Classes of Business Authorized (Section 3)</t>
  </si>
  <si>
    <t>*Major shareholders are those that hold 10% or more of the shares of the insurer or who are entitled to 10% or more of the voting rights of the insurer</t>
  </si>
  <si>
    <t xml:space="preserve">                                                           Risk &amp;  Audit Committee</t>
  </si>
  <si>
    <r>
      <t>*</t>
    </r>
    <r>
      <rPr>
        <sz val="10"/>
        <color indexed="8"/>
        <rFont val="Times New Roman"/>
        <family val="1"/>
      </rPr>
      <t xml:space="preserve">Officers include the chief executive officer, general manager, claims manager, underwriting manager, HR manager, internal auditor, and actuary** of a company or any other person designated under the articles of </t>
    </r>
  </si>
  <si>
    <t>incorporation or the by laws of the company, including the principal representative of a branch office or foreign insurance company.</t>
  </si>
  <si>
    <t>$ 000’s</t>
  </si>
  <si>
    <t>Form A.7:  Commission Payments</t>
  </si>
  <si>
    <t>List Brokers/Agents and the total annual commissions paid</t>
  </si>
  <si>
    <t xml:space="preserve">Form B.1:  Balance Sheet </t>
  </si>
  <si>
    <t xml:space="preserve">Description </t>
  </si>
  <si>
    <t xml:space="preserve">Current Year </t>
  </si>
  <si>
    <t xml:space="preserve">Prior Year </t>
  </si>
  <si>
    <t>Cross Reference Form</t>
  </si>
  <si>
    <t>ASSETS</t>
  </si>
  <si>
    <t>1. Cash and Deposits</t>
  </si>
  <si>
    <t>C.1 Row 9</t>
  </si>
  <si>
    <t>2. Government Securities</t>
  </si>
  <si>
    <t>C.2 Row 4</t>
  </si>
  <si>
    <t>3. Company Bonds and Debentures</t>
  </si>
  <si>
    <t>C.2 Row 8</t>
  </si>
  <si>
    <t xml:space="preserve">4. Secured Loans </t>
  </si>
  <si>
    <t xml:space="preserve">C.3 Row 9 </t>
  </si>
  <si>
    <t>5. Investments in Real Estate</t>
  </si>
  <si>
    <t>C.4 Row 4</t>
  </si>
  <si>
    <t>6. Shares</t>
  </si>
  <si>
    <t>C.5 Row 9</t>
  </si>
  <si>
    <t>7. Unit trusts and mutual funds</t>
  </si>
  <si>
    <t>C.5 Row 12</t>
  </si>
  <si>
    <t xml:space="preserve">8. Investments in Related Parties </t>
  </si>
  <si>
    <t>C.6 Row 4</t>
  </si>
  <si>
    <t>9. Policy Loans</t>
  </si>
  <si>
    <t>C.7 Row 1</t>
  </si>
  <si>
    <t xml:space="preserve">10. Other Investments </t>
  </si>
  <si>
    <t>C.7 Row 5</t>
  </si>
  <si>
    <t>11. Total Cash, Loans &amp; Investments (Sum of Rows 1 to 10)</t>
  </si>
  <si>
    <t>12. Re-insurers’ share of insurance provisions</t>
  </si>
  <si>
    <t>C.10 Row 4 and C.11 Row 4</t>
  </si>
  <si>
    <t>13. Accounts Receivable</t>
  </si>
  <si>
    <t>C.8 Row 9</t>
  </si>
  <si>
    <t xml:space="preserve">14. Fixed assets </t>
  </si>
  <si>
    <t>C.9 Row 6</t>
  </si>
  <si>
    <t xml:space="preserve">15. Accrued and deferred assets </t>
  </si>
  <si>
    <t>16. Other assets (Specify)</t>
  </si>
  <si>
    <t>17. Total Assets (Sum of Rows 11 to 16)</t>
  </si>
  <si>
    <t>LIABILITIES</t>
  </si>
  <si>
    <t>18. Unexpired Risk Provision (Section 180)</t>
  </si>
  <si>
    <t>C.10 Row 3</t>
  </si>
  <si>
    <t xml:space="preserve">19. Claims Provision (Section 181) </t>
  </si>
  <si>
    <t>C.11 Row 3</t>
  </si>
  <si>
    <t>20. Catastrophe Provision (Section 181)</t>
  </si>
  <si>
    <t>C.11 Row 5</t>
  </si>
  <si>
    <t>21. Life Insurance and Annuity Provisions</t>
  </si>
  <si>
    <t xml:space="preserve">22. Deposit Administration Funds </t>
  </si>
  <si>
    <t>23. Other insurance liabilities (specify)</t>
  </si>
  <si>
    <t>24.Total Insurance Liabilities (Sum of Rows 18 to 23)</t>
  </si>
  <si>
    <t xml:space="preserve">25 Accounts Payable </t>
  </si>
  <si>
    <t>C.12 Row 7</t>
  </si>
  <si>
    <t>26. Bank Loans and Overdrafts</t>
  </si>
  <si>
    <t>27. Other Liabilities (Specify)</t>
  </si>
  <si>
    <r>
      <t>28. Total Liabilities (Sum of Rows 24 to 27)</t>
    </r>
    <r>
      <rPr>
        <b/>
        <i/>
        <sz val="10"/>
        <color indexed="8"/>
        <rFont val="Times New Roman"/>
        <family val="1"/>
      </rPr>
      <t xml:space="preserve"> </t>
    </r>
  </si>
  <si>
    <t>29. Share Capital</t>
  </si>
  <si>
    <t>B.4 Row 4</t>
  </si>
  <si>
    <t>30, Reserves</t>
  </si>
  <si>
    <t xml:space="preserve">31.Retained Earnings </t>
  </si>
  <si>
    <t xml:space="preserve">B.4 Row 4  </t>
  </si>
  <si>
    <t>32. Head Office Account</t>
  </si>
  <si>
    <t xml:space="preserve">33. Total Capital and Reserves (Sum of Rows 29 and 32) </t>
  </si>
  <si>
    <r>
      <t xml:space="preserve">B.4 </t>
    </r>
    <r>
      <rPr>
        <sz val="10"/>
        <color indexed="8"/>
        <rFont val="Times New Roman"/>
        <family val="1"/>
      </rPr>
      <t>Row 4</t>
    </r>
  </si>
  <si>
    <t>NOTE TO INSURER: Form B.2 is to be completed by a general insurer and completed by a composite insurer for its general insurance business</t>
  </si>
  <si>
    <t xml:space="preserve">Form B.2: Income Statement - General Insurance Business </t>
  </si>
  <si>
    <t>Description</t>
  </si>
  <si>
    <t>Current Year</t>
  </si>
  <si>
    <t>Cross Reference  Form</t>
  </si>
  <si>
    <t>1. Gross Premiums Written</t>
  </si>
  <si>
    <t>D.1 Row 1</t>
  </si>
  <si>
    <t xml:space="preserve">2. Reinsurance Assumed </t>
  </si>
  <si>
    <t>D.1 Row 2</t>
  </si>
  <si>
    <t>3. Reinsurance Ceded</t>
  </si>
  <si>
    <t>D.1 Row 3</t>
  </si>
  <si>
    <t>4. Net Premiums Written (Row 1 + Row 2 – Row 3)</t>
  </si>
  <si>
    <t xml:space="preserve">5. Change in unexpired risk provision </t>
  </si>
  <si>
    <t>D.1 Row 7</t>
  </si>
  <si>
    <t>6. Net Premiums Earned (Row 4 - Row 5)</t>
  </si>
  <si>
    <t>D.1 Row 8</t>
  </si>
  <si>
    <t>7. Incurred Claims</t>
  </si>
  <si>
    <t>D.5 Row 4</t>
  </si>
  <si>
    <t xml:space="preserve">8. Increase (Decrease) in Catastrophe Provision </t>
  </si>
  <si>
    <t>9. Claims Expense (Rows 7 + 8)</t>
  </si>
  <si>
    <t xml:space="preserve">10. Commissions paid </t>
  </si>
  <si>
    <t>D.7 Row 12</t>
  </si>
  <si>
    <t>11. Reinsurance commissions received</t>
  </si>
  <si>
    <t>12. Net Commission Expense (Rows 10 – 11)</t>
  </si>
  <si>
    <t xml:space="preserve">13. Management Expenses </t>
  </si>
  <si>
    <t>D.8 Row 25</t>
  </si>
  <si>
    <t>14. Total Underwriting Expenses (Rows 9 + 12 + 13)</t>
  </si>
  <si>
    <t xml:space="preserve">15. Underwriting Income (Loss) (Row 6 – Row 14) </t>
  </si>
  <si>
    <r>
      <t>16</t>
    </r>
    <r>
      <rPr>
        <b/>
        <sz val="10"/>
        <color indexed="8"/>
        <rFont val="Times New Roman"/>
        <family val="1"/>
      </rPr>
      <t xml:space="preserve">. </t>
    </r>
    <r>
      <rPr>
        <sz val="10"/>
        <color indexed="8"/>
        <rFont val="Times New Roman"/>
        <family val="1"/>
      </rPr>
      <t>Investment Income</t>
    </r>
  </si>
  <si>
    <t>D.4 Row 9</t>
  </si>
  <si>
    <t xml:space="preserve">17. Other Revenue  </t>
  </si>
  <si>
    <t>D.10  Row 4</t>
  </si>
  <si>
    <t>18. Net operating income from general insurance operations (Rows 15 to 17)</t>
  </si>
  <si>
    <t>19. Income from life insurance operations (insert amount from Row 21 of Form B.3)</t>
  </si>
  <si>
    <t>B.3 Row 21</t>
  </si>
  <si>
    <t>20. Extraordinary revenue (expenses)</t>
  </si>
  <si>
    <t>D.10  Row 8</t>
  </si>
  <si>
    <t xml:space="preserve">21. Net Income before Tax (Rows 18 to 20)  </t>
  </si>
  <si>
    <t xml:space="preserve">22. Tax </t>
  </si>
  <si>
    <t>23. Net Income after tax</t>
  </si>
  <si>
    <t>NOTE TO INSURER: Form B.3 is to be completed by a life insurer and completed by a composite insurer for its life insurance business</t>
  </si>
  <si>
    <t>Form B.3: Income Statement - life Insurance Business</t>
  </si>
  <si>
    <t>Prior Year</t>
  </si>
  <si>
    <t>1. Gross premiums written</t>
  </si>
  <si>
    <t>D.2 Row 1</t>
  </si>
  <si>
    <t xml:space="preserve">2. Reinsurance assumed </t>
  </si>
  <si>
    <t>D.2 Row 2</t>
  </si>
  <si>
    <t>3. Reinsurance ceded</t>
  </si>
  <si>
    <t>D.2 Row 3</t>
  </si>
  <si>
    <t>4. Net Premiums written (Row 1 + Row 2 – Row 3)</t>
  </si>
  <si>
    <t>D.2 Row 4</t>
  </si>
  <si>
    <t>5. Investment Income</t>
  </si>
  <si>
    <t>6. Reinsurance commissions</t>
  </si>
  <si>
    <t>D.7 Row 5</t>
  </si>
  <si>
    <t>7. Other Revenue</t>
  </si>
  <si>
    <t>8. Total Revenue (Rows 4 to 7)</t>
  </si>
  <si>
    <t xml:space="preserve">9.   Claims </t>
  </si>
  <si>
    <t>10. Annuity Payments</t>
  </si>
  <si>
    <t>11. Policy surrenders</t>
  </si>
  <si>
    <t>12. Change in life insurance and annuity provisions</t>
  </si>
  <si>
    <t>13. Interest on policy holder amounts</t>
  </si>
  <si>
    <t>14. Other policy holder benefits</t>
  </si>
  <si>
    <t>15.  Total Policy Holder benefits (Rows 9 to 14)</t>
  </si>
  <si>
    <t>16. Commission Expense</t>
  </si>
  <si>
    <t>17. Management expenses</t>
  </si>
  <si>
    <t>18. Total expenses (Rows 15 + 16 + 17)</t>
  </si>
  <si>
    <t>19. Net Operating Income (Row 8 – Row 18)</t>
  </si>
  <si>
    <t>21. Net Income before tax (Row 19 + Row 20)</t>
  </si>
  <si>
    <t xml:space="preserve">22. Tax* </t>
  </si>
  <si>
    <t>23 Net Income after tax* (Row 21 - Row 22)</t>
  </si>
  <si>
    <t>*Composite insurers are not required to complete rows 22 and 23</t>
  </si>
  <si>
    <t xml:space="preserve">Form B.4: Statement of Changes in Capital </t>
  </si>
  <si>
    <t>Share Capital</t>
  </si>
  <si>
    <t>Statutory  Reserve</t>
  </si>
  <si>
    <t>Revaluation Reserve</t>
  </si>
  <si>
    <t>Other Reserves</t>
  </si>
  <si>
    <t>Retained Earnings</t>
  </si>
  <si>
    <t xml:space="preserve">Head Office Account </t>
  </si>
  <si>
    <t>Dividend  Payments</t>
  </si>
  <si>
    <t>Total</t>
  </si>
  <si>
    <t xml:space="preserve">1. Opening Balance </t>
  </si>
  <si>
    <t>2. Net income (loss) for year</t>
  </si>
  <si>
    <t>3. Other Transactions (please specify)</t>
  </si>
  <si>
    <t>4. Closing Balance</t>
  </si>
  <si>
    <t xml:space="preserve">Form B.5: Section 54 Solvency Requirement </t>
  </si>
  <si>
    <t xml:space="preserve"> </t>
  </si>
  <si>
    <t xml:space="preserve">Life Insurers </t>
  </si>
  <si>
    <t xml:space="preserve">General </t>
  </si>
  <si>
    <t xml:space="preserve">Composite </t>
  </si>
  <si>
    <t>Insurers</t>
  </si>
  <si>
    <t xml:space="preserve">Insurers </t>
  </si>
  <si>
    <t xml:space="preserve">REPORTED SOLVENCY MARGIN </t>
  </si>
  <si>
    <t xml:space="preserve">1. Total Assets as per balance sheet (Form B.1) </t>
  </si>
  <si>
    <t>Non admissible assets</t>
  </si>
  <si>
    <t>(a) Good will (as per Section 2 of the Act)</t>
  </si>
  <si>
    <t xml:space="preserve">(b) Please Specify </t>
  </si>
  <si>
    <t>(c) Please Specify</t>
  </si>
  <si>
    <t>2. Total Non admissible assets</t>
  </si>
  <si>
    <t>3. Total Liabilities as per balance sheet (Form B.1)</t>
  </si>
  <si>
    <t xml:space="preserve">4. Solvency Margin (Row 1 – Row 2 – Row 3)  </t>
  </si>
  <si>
    <t xml:space="preserve">SOLVENCY REQUIREMENTS </t>
  </si>
  <si>
    <t>5. Minimum Requirement</t>
  </si>
  <si>
    <t>NB: &gt;25% of premium income for general insurance</t>
  </si>
  <si>
    <t>6. Gross Premiums written for general insurance business as per Form B.2</t>
  </si>
  <si>
    <t xml:space="preserve">        ****</t>
  </si>
  <si>
    <t>7. Reinsurance ceded for general insurance business as per Form B.2*</t>
  </si>
  <si>
    <t>8. Net Premiums Written (Row 6 – Row 7)</t>
  </si>
  <si>
    <t xml:space="preserve">        **** </t>
  </si>
  <si>
    <t>9.  Life insurance liabilities (sum of rows 21 to 23 as per Form B.1)</t>
  </si>
  <si>
    <t xml:space="preserve">         ****</t>
  </si>
  <si>
    <t>10.  Reinsurer’s share of life insurance provisions as per row 12 of Form B.1**</t>
  </si>
  <si>
    <t>11. Net Life insurers liabilities (Row 9 – Row 10)</t>
  </si>
  <si>
    <t>12. Row 8 X 0.20</t>
  </si>
  <si>
    <t>14.  Total Requirement for life insurance:  Row 11  X 0.05</t>
  </si>
  <si>
    <t xml:space="preserve">15.  Total Requirement for general insurance : Greater of Row 5 or Row 12  </t>
  </si>
  <si>
    <t xml:space="preserve">16.  Total Requirement Composite Insurers: Row 14 + Row 15 </t>
  </si>
  <si>
    <t xml:space="preserve">17.  Excess (deficiency) of Requirement: Row 4 – Total Requirement  </t>
  </si>
  <si>
    <t xml:space="preserve">18. Solvency Margin/Total Requirement   (%)      </t>
  </si>
  <si>
    <t xml:space="preserve">Form B.6: Deposit Requirements </t>
  </si>
  <si>
    <t xml:space="preserve">Life Insurance </t>
  </si>
  <si>
    <t xml:space="preserve">                                                                                                                              Deposit Requirement</t>
  </si>
  <si>
    <t>1. Gross Premiums Written as per income statement</t>
  </si>
  <si>
    <t xml:space="preserve">   ****</t>
  </si>
  <si>
    <t>2. Premiums ceded</t>
  </si>
  <si>
    <t>3. Net Premiums Written as per income statement</t>
  </si>
  <si>
    <t>4. 40% of line 3</t>
  </si>
  <si>
    <t>N/A</t>
  </si>
  <si>
    <t xml:space="preserve">5.  Minimum Deposit </t>
  </si>
  <si>
    <t xml:space="preserve">6. Deposit Required (row 8 for long term/Greater of Row 8 or Row 7 with max 1 mil) </t>
  </si>
  <si>
    <t xml:space="preserve">                                                                                                                               Deposit in Place</t>
  </si>
  <si>
    <t>7. Cash</t>
  </si>
  <si>
    <t xml:space="preserve">8. Debentures issued by Local Jurisdiction </t>
  </si>
  <si>
    <t xml:space="preserve">9. Debentures issued by Caribbean Community Member </t>
  </si>
  <si>
    <t>10. Term Deposits</t>
  </si>
  <si>
    <t>11. Caribbean Development Bank securities</t>
  </si>
  <si>
    <t>12. Eastern Caribbean Home Mortgage Bank securities</t>
  </si>
  <si>
    <t xml:space="preserve">13. Total Deposits in Place </t>
  </si>
  <si>
    <t>14. Deposit excess (shortfall) (Row 17– Row 9)</t>
  </si>
  <si>
    <t>* Amount to be prescribed</t>
  </si>
  <si>
    <t xml:space="preserve">Form B.7: Insurance Statutory Fund Requirements </t>
  </si>
  <si>
    <t xml:space="preserve">Long Term </t>
  </si>
  <si>
    <t>Motor  Vehicle</t>
  </si>
  <si>
    <t xml:space="preserve">                                                                                                               Fund Requirements </t>
  </si>
  <si>
    <t>1. Total Liabilities</t>
  </si>
  <si>
    <t>2. Contigency Reserves</t>
  </si>
  <si>
    <t>3. Less Deposit</t>
  </si>
  <si>
    <t>****</t>
  </si>
  <si>
    <t>4. Total Fund Requirements (Rows 1 to 2 for Life/ rows 1 to 2 less row 3 for motor)</t>
  </si>
  <si>
    <t xml:space="preserve">                                                                                                                   Fund Assets</t>
  </si>
  <si>
    <t xml:space="preserve">9. Government Bonds and Debentures </t>
  </si>
  <si>
    <t>10. Corporate Bonds and Debentures</t>
  </si>
  <si>
    <t xml:space="preserve">12. Shares </t>
  </si>
  <si>
    <t>13. Mortgages</t>
  </si>
  <si>
    <t>14. Real Estate</t>
  </si>
  <si>
    <t>15. Deposits</t>
  </si>
  <si>
    <t xml:space="preserve">16. Unit Trusts </t>
  </si>
  <si>
    <t>17. Other Assets (as approved)</t>
  </si>
  <si>
    <t>18. Total Fund Assets (Rows 8 to 17)</t>
  </si>
  <si>
    <t>less deposit</t>
  </si>
  <si>
    <t>19. Asset excess (shortfall) (Row 18 – Row 7)</t>
  </si>
  <si>
    <t xml:space="preserve">* Long term insurance liabilities are to include any amount associated with outstanding claims, provisions for unreported claims, deposits re policies, premiums paid in advance, unpaid dividends and accrued interest on policies. Deductions can include loans of policies of the insurer, interest accrued on policy loans and outstanding premiums. </t>
  </si>
  <si>
    <t>Property Insurance</t>
  </si>
  <si>
    <t>4. 25% of line 3</t>
  </si>
  <si>
    <t>5.  Maximum Deposit = value of equity</t>
  </si>
  <si>
    <t>-</t>
  </si>
  <si>
    <t>6. Deposit Required (row 7 up to a max of row 8)</t>
  </si>
  <si>
    <t>12. Other Prescribed securities</t>
  </si>
  <si>
    <t>NB: Assets must be held in trust and evidence of the trust deed is required.</t>
  </si>
  <si>
    <t>Form C.1: Cash and Deposits</t>
  </si>
  <si>
    <t>Counter Party</t>
  </si>
  <si>
    <t>Interest rate (%)</t>
  </si>
  <si>
    <t xml:space="preserve">Issue Date </t>
  </si>
  <si>
    <t xml:space="preserve">Maturity Date </t>
  </si>
  <si>
    <t xml:space="preserve">Value Reported on Balance Sheet </t>
  </si>
  <si>
    <t xml:space="preserve">                                                                                       Cash and Demand Deposits </t>
  </si>
  <si>
    <t>1. Cash on hand</t>
  </si>
  <si>
    <t>4. Total Cash and Demand Deposits</t>
  </si>
  <si>
    <t xml:space="preserve">                                                                                                    Term Deposits   </t>
  </si>
  <si>
    <t>8. Total Term Deposits</t>
  </si>
  <si>
    <t>9.  Total Cash and Deposits (Rows 4+8)</t>
  </si>
  <si>
    <t>Form C.2: Government Securities and Company Bonds and Debentures</t>
  </si>
  <si>
    <t>Interest Rate (%)</t>
  </si>
  <si>
    <t>Issue Date</t>
  </si>
  <si>
    <t>Maturity Date</t>
  </si>
  <si>
    <t xml:space="preserve">Par Value </t>
  </si>
  <si>
    <r>
      <t xml:space="preserve">                                                                                                   </t>
    </r>
    <r>
      <rPr>
        <b/>
        <i/>
        <sz val="12"/>
        <color indexed="8"/>
        <rFont val="Times New Roman"/>
        <family val="1"/>
      </rPr>
      <t xml:space="preserve">Government Securities*  </t>
    </r>
  </si>
  <si>
    <t>4. Total Government Securities</t>
  </si>
  <si>
    <t xml:space="preserve">    ****</t>
  </si>
  <si>
    <t xml:space="preserve">     ****</t>
  </si>
  <si>
    <t xml:space="preserve">                                                                             Company Bonds and Debentures  </t>
  </si>
  <si>
    <t>8. Total Company Bonds and Debentures</t>
  </si>
  <si>
    <t xml:space="preserve">          ****</t>
  </si>
  <si>
    <t>* Includes bonds, debentures or securities issued by a Government, a member of the Caribbean Community, the Caribbean Development Bank or the Eastern Caribbean Home Mortgage Bank</t>
  </si>
  <si>
    <t>.</t>
  </si>
  <si>
    <t>Form C.3: Secured Loans</t>
  </si>
  <si>
    <t xml:space="preserve">Counter Party </t>
  </si>
  <si>
    <t xml:space="preserve">Issue Amount </t>
  </si>
  <si>
    <t>Description of Security (including address)</t>
  </si>
  <si>
    <t xml:space="preserve">Value of security  </t>
  </si>
  <si>
    <t xml:space="preserve">                                                                                            Mortgage Loans  </t>
  </si>
  <si>
    <t xml:space="preserve">4. Total Mortgage Loans </t>
  </si>
  <si>
    <r>
      <t xml:space="preserve">                                                                                         </t>
    </r>
    <r>
      <rPr>
        <b/>
        <i/>
        <sz val="12"/>
        <color indexed="8"/>
        <rFont val="Times New Roman"/>
        <family val="1"/>
      </rPr>
      <t xml:space="preserve">Other Secured Loans </t>
    </r>
  </si>
  <si>
    <t xml:space="preserve">8. Total Other Secured Loans </t>
  </si>
  <si>
    <t xml:space="preserve">            ****</t>
  </si>
  <si>
    <t xml:space="preserve">9. Total  (Rows 4 + 8) </t>
  </si>
  <si>
    <t>Form C.4: Investments in Real Estate</t>
  </si>
  <si>
    <t xml:space="preserve">Type of Property and Address </t>
  </si>
  <si>
    <t>Year Acquired</t>
  </si>
  <si>
    <t>Amount of Encumbrance</t>
  </si>
  <si>
    <t xml:space="preserve">Acquisition Cost </t>
  </si>
  <si>
    <t>Value Reported on Balance Sheet</t>
  </si>
  <si>
    <t>4. Total Investments in Real Estate</t>
  </si>
  <si>
    <t>* Real estate for own use is to be reported  as a fixed asset</t>
  </si>
  <si>
    <t xml:space="preserve">Form C.5: Shares and Investment Schemes </t>
  </si>
  <si>
    <t>Description and Counter Party</t>
  </si>
  <si>
    <t xml:space="preserve">No. of Shares </t>
  </si>
  <si>
    <t>Market Value per share</t>
  </si>
  <si>
    <t>Total Value Reported on  Balance Sheet</t>
  </si>
  <si>
    <r>
      <t xml:space="preserve">                                                                                     </t>
    </r>
    <r>
      <rPr>
        <b/>
        <i/>
        <sz val="12"/>
        <color indexed="8"/>
        <rFont val="Times New Roman"/>
        <family val="1"/>
      </rPr>
      <t xml:space="preserve">Ordinary Shares   </t>
    </r>
  </si>
  <si>
    <t>4. Total Ordinary Shares</t>
  </si>
  <si>
    <t xml:space="preserve">                                                                        Preference Shares</t>
  </si>
  <si>
    <t>8.Total Preference Shares</t>
  </si>
  <si>
    <t>9. Total Shareholdings (Rows 4 + 8)</t>
  </si>
  <si>
    <r>
      <t xml:space="preserve">                                                                              </t>
    </r>
    <r>
      <rPr>
        <b/>
        <i/>
        <sz val="12"/>
        <color indexed="8"/>
        <rFont val="Times New Roman"/>
        <family val="1"/>
      </rPr>
      <t xml:space="preserve">Unit Trusts and Mutual Funds </t>
    </r>
  </si>
  <si>
    <t xml:space="preserve">12. Total Unit Trusts and Mutual Funds </t>
  </si>
  <si>
    <t>Form C.6: Related Party Investments</t>
  </si>
  <si>
    <t>Name of Company or Individual</t>
  </si>
  <si>
    <t>Description of Investment</t>
  </si>
  <si>
    <t>4. Total Related Party Investments</t>
  </si>
  <si>
    <t>*************</t>
  </si>
  <si>
    <t>* Please specify each investment (e.g. shares, bonds,debentures, loans, etc.)</t>
  </si>
  <si>
    <t xml:space="preserve">Form C.7: Policy Loans and Other Investments </t>
  </si>
  <si>
    <t xml:space="preserve">Number of Loans </t>
  </si>
  <si>
    <t xml:space="preserve">Value reported on Balance Sheet </t>
  </si>
  <si>
    <t xml:space="preserve">                                                           Policy Loans</t>
  </si>
  <si>
    <t xml:space="preserve">1.Total Policy Loans </t>
  </si>
  <si>
    <t xml:space="preserve">                                        Other Investments (Please Specify)</t>
  </si>
  <si>
    <t>5. Total Other Investments</t>
  </si>
  <si>
    <t>Form C.8: Accounts Receivable</t>
  </si>
  <si>
    <t xml:space="preserve">Identity of Counter Party </t>
  </si>
  <si>
    <t>3 months or less</t>
  </si>
  <si>
    <t>&gt; 3 to 6 months</t>
  </si>
  <si>
    <t>&gt; 6 to 12 months</t>
  </si>
  <si>
    <t xml:space="preserve">Over 1 year </t>
  </si>
  <si>
    <t xml:space="preserve">Total Value Reported on </t>
  </si>
  <si>
    <t>Balance Sheet</t>
  </si>
  <si>
    <t>6. Other</t>
  </si>
  <si>
    <t>7. Gross Receivables</t>
  </si>
  <si>
    <t>8. Less allowance for doubtful accounts</t>
  </si>
  <si>
    <t xml:space="preserve">9. Accounts Receivable </t>
  </si>
  <si>
    <t xml:space="preserve">* Each specific account receivable in excess of 1% of total assets must be identified separately.  Specific accounts receivable of less than 1% of total assets can be aggregated . </t>
  </si>
  <si>
    <t>as “other”</t>
  </si>
  <si>
    <t>Form C.9: Fixed Assets</t>
  </si>
  <si>
    <t xml:space="preserve">Acquisition Cost  </t>
  </si>
  <si>
    <t xml:space="preserve">1. Real Estate for own use </t>
  </si>
  <si>
    <t>2. Motor Vehicles</t>
  </si>
  <si>
    <t>3. Furniture and Fittings</t>
  </si>
  <si>
    <t>4. Equipment</t>
  </si>
  <si>
    <t xml:space="preserve">5. Other  </t>
  </si>
  <si>
    <t>6. Total Fixed Assets</t>
  </si>
  <si>
    <t xml:space="preserve">Form C.10: Details on Unexpired Risk Provision </t>
  </si>
  <si>
    <t xml:space="preserve">Liability  </t>
  </si>
  <si>
    <t xml:space="preserve">Marine, Aviation and Transport  </t>
  </si>
  <si>
    <t>Motor Vehicle</t>
  </si>
  <si>
    <t xml:space="preserve">Pecuniary </t>
  </si>
  <si>
    <t xml:space="preserve">Personal </t>
  </si>
  <si>
    <t>Property</t>
  </si>
  <si>
    <t>Loss</t>
  </si>
  <si>
    <t xml:space="preserve">Accident </t>
  </si>
  <si>
    <t>1. Gross Unexpired Risk Provision</t>
  </si>
  <si>
    <t>2. Deferred Acquisition Cost</t>
  </si>
  <si>
    <t>3. Unexpired Risk Provision (Row 1 – 2)</t>
  </si>
  <si>
    <r>
      <t>4. Unexpired risk provision for ceded premiums</t>
    </r>
    <r>
      <rPr>
        <b/>
        <sz val="10"/>
        <color indexed="8"/>
        <rFont val="Times New Roman"/>
        <family val="1"/>
      </rPr>
      <t xml:space="preserve"> </t>
    </r>
  </si>
  <si>
    <t>NOTE TO INSURER: Please attach a separate statement outlining in detail the methodology used to estimate the unexpired risk provisison as required by Section 182 of the Act.</t>
  </si>
  <si>
    <t xml:space="preserve">Form C.11: Details on Claims and Catastrophic Provisions </t>
  </si>
  <si>
    <t xml:space="preserve">Marine, Aviation </t>
  </si>
  <si>
    <t>Motor      Vehicle</t>
  </si>
  <si>
    <t>Pecuniary    Loss</t>
  </si>
  <si>
    <t xml:space="preserve">Personal Accident </t>
  </si>
  <si>
    <t xml:space="preserve">and Transport  </t>
  </si>
  <si>
    <t>1. Reported but unpaid Claims</t>
  </si>
  <si>
    <t>2. Incurred but not reported Claims</t>
  </si>
  <si>
    <t>3. Total Claims provision (Rows 1 + 2)</t>
  </si>
  <si>
    <t>4. Expected recoveries from reinsurance</t>
  </si>
  <si>
    <t xml:space="preserve">5. Catastrophic Loss Provision </t>
  </si>
  <si>
    <t xml:space="preserve">NOTE TO INSURER:  Please attach a separate statement outlining in detail the methodology used to estimate the claims provision and the catastrophic loss provision as </t>
  </si>
  <si>
    <t>Form C.12: Accounts Payable</t>
  </si>
  <si>
    <t>4 to 6 months</t>
  </si>
  <si>
    <t>6 to 12 months</t>
  </si>
  <si>
    <r>
      <t xml:space="preserve">7. </t>
    </r>
    <r>
      <rPr>
        <b/>
        <sz val="10"/>
        <color indexed="8"/>
        <rFont val="Times New Roman"/>
        <family val="1"/>
      </rPr>
      <t>Total Accounts Payable</t>
    </r>
  </si>
  <si>
    <t xml:space="preserve">* Each specific account Payable in excess of 1% of total assets must be identified separately.  Specific accounts payable of less than 1% of total assets can be aggregated as “other”. </t>
  </si>
  <si>
    <t xml:space="preserve">Form C.13: Foreign Currency Assets and Liabilities </t>
  </si>
  <si>
    <t>EC $</t>
  </si>
  <si>
    <t>U.S. Dollars</t>
  </si>
  <si>
    <t>British Pounds</t>
  </si>
  <si>
    <t>Euros</t>
  </si>
  <si>
    <t>Other (specify)</t>
  </si>
  <si>
    <t xml:space="preserve">Other (specify) </t>
  </si>
  <si>
    <t xml:space="preserve">1. Investments </t>
  </si>
  <si>
    <t>2. Re-insurers’ share of insurance liabilities</t>
  </si>
  <si>
    <t>3. Accounts Receivable</t>
  </si>
  <si>
    <t xml:space="preserve">4. Fixed assets </t>
  </si>
  <si>
    <t xml:space="preserve">5. Other Assets  </t>
  </si>
  <si>
    <t>6. Total Assets (Rows 1 to 5)</t>
  </si>
  <si>
    <t>7. Insurance Liabilities</t>
  </si>
  <si>
    <t>8. Other Liabilities</t>
  </si>
  <si>
    <t>9 Total Liabilities (Rows 7 and 8)</t>
  </si>
  <si>
    <t>10. Net Assets (Row 6 – Row 9)</t>
  </si>
  <si>
    <t>Form C.14 Life Insurance Term to Maturity</t>
  </si>
  <si>
    <t xml:space="preserve">One Year </t>
  </si>
  <si>
    <t xml:space="preserve">&gt; 1 Year to 3 Years  </t>
  </si>
  <si>
    <t xml:space="preserve">&gt; 3 Years to 5 Years </t>
  </si>
  <si>
    <t xml:space="preserve">5+ Years </t>
  </si>
  <si>
    <t>and Less</t>
  </si>
  <si>
    <t>1. Life Insurance and Annuity Reserves</t>
  </si>
  <si>
    <t>2. Deposit Administration Funds</t>
  </si>
  <si>
    <t>3. Other Life Insurance Liabilities</t>
  </si>
  <si>
    <t>4. Total  Policyholder Liabilities (Rows 1 + 2 + 3)</t>
  </si>
  <si>
    <t>5. Cash and Deposits</t>
  </si>
  <si>
    <t>6. Government Securities</t>
  </si>
  <si>
    <t>7. Company Bonds and Debentures</t>
  </si>
  <si>
    <t xml:space="preserve">8. Secured Loans </t>
  </si>
  <si>
    <t>9. Investments in Real Estate</t>
  </si>
  <si>
    <t>10. Shares</t>
  </si>
  <si>
    <t>11. Unit trusts and mutual funds</t>
  </si>
  <si>
    <t xml:space="preserve">12. Investments in Related Parties </t>
  </si>
  <si>
    <t>13. Policy Loans</t>
  </si>
  <si>
    <t>14. Other Investments</t>
  </si>
  <si>
    <t>15. Total Investments (Sum of Rows 5 to 14)</t>
  </si>
  <si>
    <t xml:space="preserve">19. Net Position (Row 15 – Row 4) </t>
  </si>
  <si>
    <r>
      <rPr>
        <b/>
        <sz val="12"/>
        <color indexed="8"/>
        <rFont val="Times New Roman"/>
        <family val="1"/>
      </rPr>
      <t>Form C.15: Claims Development for General Insurers (EC $000s</t>
    </r>
    <r>
      <rPr>
        <sz val="11"/>
        <color theme="1"/>
        <rFont val="Calibri"/>
        <family val="2"/>
      </rPr>
      <t>)</t>
    </r>
  </si>
  <si>
    <r>
      <t xml:space="preserve"> </t>
    </r>
    <r>
      <rPr>
        <b/>
        <sz val="11"/>
        <color indexed="8"/>
        <rFont val="Times New Roman"/>
        <family val="1"/>
      </rPr>
      <t xml:space="preserve">                                Claim Year</t>
    </r>
  </si>
  <si>
    <t>2003 and Prior</t>
  </si>
  <si>
    <t>1. Claims Provision Made at end of Initial Year</t>
  </si>
  <si>
    <t>2. Payments made in 2003</t>
  </si>
  <si>
    <t>3. Payments made in 2004</t>
  </si>
  <si>
    <t>4. Payments made in 2005</t>
  </si>
  <si>
    <t>5. Payments made in 2006</t>
  </si>
  <si>
    <t>6. Payments made in 2007</t>
  </si>
  <si>
    <t>7. Claims Provision as at end of 2007</t>
  </si>
  <si>
    <t xml:space="preserve">8. Less Payments made in initial year  </t>
  </si>
  <si>
    <t xml:space="preserve">9. Total (Rows 2 + 3 + 4 + 5 + 6 + 7 - 8) </t>
  </si>
  <si>
    <t>10. Ratio: Row 1/Row 9</t>
  </si>
  <si>
    <t xml:space="preserve">Form D.1: Premiums and Underwriting for General Insurance </t>
  </si>
  <si>
    <t>1.Gross Premiums Written</t>
  </si>
  <si>
    <t xml:space="preserve">4. Net Premiums Written (Row 1 + Row 2 – Row 3)  </t>
  </si>
  <si>
    <t>5. Unexpired Risk Provision at end of Previous Year as per Balance Sheet (Form B.1)</t>
  </si>
  <si>
    <t>6. Unexpired Risk Provision at end of Current Year as per Balance Sheet (Form B.1)</t>
  </si>
  <si>
    <t>7. Change in unexpired risk provision (Row 6 – Row 5)</t>
  </si>
  <si>
    <t>8. Net Premiums Earned (Row 4 – Row 7)</t>
  </si>
  <si>
    <t>9. Number of Policies in Force</t>
  </si>
  <si>
    <t>10 Total Sum Insured</t>
  </si>
  <si>
    <t>11. Single largest sum insured</t>
  </si>
  <si>
    <t>12 Maximum net retention (single risk)*</t>
  </si>
  <si>
    <t>13. Maximum net retention (single event)*</t>
  </si>
  <si>
    <t>* Net of reinsurance</t>
  </si>
  <si>
    <t xml:space="preserve">Form D.2: Premiums for Life Insurers </t>
  </si>
  <si>
    <t xml:space="preserve">Ordinary Life </t>
  </si>
  <si>
    <t xml:space="preserve">Industrial Life  </t>
  </si>
  <si>
    <t xml:space="preserve">Annuities </t>
  </si>
  <si>
    <t xml:space="preserve">Registered Retirement Plan </t>
  </si>
  <si>
    <t>Other      (Specify)</t>
  </si>
  <si>
    <t xml:space="preserve">1. Gross Premiums Written </t>
  </si>
  <si>
    <t>2. Reinsurance Assumed</t>
  </si>
  <si>
    <t xml:space="preserve">4. Net Premiums Written (Rows 1 + 2 - 3) </t>
  </si>
  <si>
    <t>5. Number of Policies in Force</t>
  </si>
  <si>
    <t>6. Total Sum Insured</t>
  </si>
  <si>
    <t>7. Single largest sum insured</t>
  </si>
  <si>
    <t>8. Maximum net retention (single risk)*</t>
  </si>
  <si>
    <t>* Net of Reinsurance</t>
  </si>
  <si>
    <t>Form D.3: Analysis of Life Insurance Policies</t>
  </si>
  <si>
    <t>Ordinary Life</t>
  </si>
  <si>
    <t>Industrial Life</t>
  </si>
  <si>
    <t>Annuities</t>
  </si>
  <si>
    <t>Registered Retirement Plans</t>
  </si>
  <si>
    <t xml:space="preserve">No. of Policies </t>
  </si>
  <si>
    <t>Sums Assured</t>
  </si>
  <si>
    <t>No. of Policies</t>
  </si>
  <si>
    <t xml:space="preserve">No. of Policies  </t>
  </si>
  <si>
    <t xml:space="preserve">1. In force at beginning of period </t>
  </si>
  <si>
    <t xml:space="preserve">                                                                                                        Additions</t>
  </si>
  <si>
    <t>2. New Business</t>
  </si>
  <si>
    <t>3. Transfers and other alterations “ON”</t>
  </si>
  <si>
    <t>4. Reinstatements and Increases</t>
  </si>
  <si>
    <t>5. Bonus allotted</t>
  </si>
  <si>
    <t>6. Total “ON” (Rows 2 to 5)</t>
  </si>
  <si>
    <t xml:space="preserve">                                                                                        Removals and Discontinuance</t>
  </si>
  <si>
    <t>7. Death</t>
  </si>
  <si>
    <t>8. Maturity</t>
  </si>
  <si>
    <t>9. Surrender</t>
  </si>
  <si>
    <t>10. Lapse</t>
  </si>
  <si>
    <t>11. Forfeiture and Redemption</t>
  </si>
  <si>
    <t>12. Cancel and Decreases</t>
  </si>
  <si>
    <t>13. Conversions</t>
  </si>
  <si>
    <t>14. Transfers “OFF”</t>
  </si>
  <si>
    <t xml:space="preserve">15. Total “OFF” (Rows 7 to 14)  </t>
  </si>
  <si>
    <t>I6. In force at end of period (Row 1 + Row 6 – Row 15)</t>
  </si>
  <si>
    <t xml:space="preserve">Form D.4: Investment Income </t>
  </si>
  <si>
    <t>Life Insurance</t>
  </si>
  <si>
    <t xml:space="preserve">General Insurance </t>
  </si>
  <si>
    <t>Total Current Year</t>
  </si>
  <si>
    <t>Total Previous Year</t>
  </si>
  <si>
    <t xml:space="preserve">1. Interest </t>
  </si>
  <si>
    <t xml:space="preserve">2. Dividends </t>
  </si>
  <si>
    <t>3. Realized gains (losses)</t>
  </si>
  <si>
    <t>4. Unrealized gains (losses)</t>
  </si>
  <si>
    <t>4. Foreign exchange gains (losses)</t>
  </si>
  <si>
    <t xml:space="preserve">5. Rental income </t>
  </si>
  <si>
    <t>6. Other Investment Income (specify)</t>
  </si>
  <si>
    <t>(a)</t>
  </si>
  <si>
    <t>(b).</t>
  </si>
  <si>
    <t xml:space="preserve">7.  Gross Investment Income  (Sum of Rows 1 to 6) </t>
  </si>
  <si>
    <t>8. Investment Expenses</t>
  </si>
  <si>
    <t xml:space="preserve">9. Investment Income (Row 7 – Row 8) </t>
  </si>
  <si>
    <t>Form D.5: Incurred Claims*</t>
  </si>
  <si>
    <t xml:space="preserve">Description/Class of insurance  </t>
  </si>
  <si>
    <t>Liability</t>
  </si>
  <si>
    <t xml:space="preserve">Pecuniary Loss </t>
  </si>
  <si>
    <t>Personal Accident</t>
  </si>
  <si>
    <t>and Transport</t>
  </si>
  <si>
    <t>1. Claims paid during year</t>
  </si>
  <si>
    <t>2. Claims Provision at end of year</t>
  </si>
  <si>
    <t>3. Claims Provision at beginning of year</t>
  </si>
  <si>
    <t xml:space="preserve">4. Incurred claims (Row 1 + Row 2 - Row3) </t>
  </si>
  <si>
    <t>* net of claim recoveries from reinsurance</t>
  </si>
  <si>
    <t>Form D.6: Reinsurance Details</t>
  </si>
  <si>
    <t>Name of Reinsurance Company</t>
  </si>
  <si>
    <t xml:space="preserve">Rating </t>
  </si>
  <si>
    <t xml:space="preserve">Rating agency </t>
  </si>
  <si>
    <t>Date of rating</t>
  </si>
  <si>
    <t xml:space="preserve">Premiums Ceded to Re-insurer        </t>
  </si>
  <si>
    <t xml:space="preserve">Claims Paid by                Re-insurer                </t>
  </si>
  <si>
    <t xml:space="preserve">Commissions Paid by  Re-insurer                 </t>
  </si>
  <si>
    <r>
      <t xml:space="preserve">                                                                                                                </t>
    </r>
    <r>
      <rPr>
        <b/>
        <i/>
        <sz val="12"/>
        <color indexed="8"/>
        <rFont val="Times New Roman"/>
        <family val="1"/>
      </rPr>
      <t xml:space="preserve">Treaty Reinsurance </t>
    </r>
  </si>
  <si>
    <t>8. Total Treaty Reinsurance</t>
  </si>
  <si>
    <t xml:space="preserve">       ****</t>
  </si>
  <si>
    <r>
      <t xml:space="preserve">                                                                                                              </t>
    </r>
    <r>
      <rPr>
        <b/>
        <i/>
        <sz val="12"/>
        <color indexed="8"/>
        <rFont val="Times New Roman"/>
        <family val="1"/>
      </rPr>
      <t>Facultative Reinsurance</t>
    </r>
  </si>
  <si>
    <t>10..</t>
  </si>
  <si>
    <t>16. Total Facultative Reinsurance</t>
  </si>
  <si>
    <t>9.  Total (Row 8 + Row 16)</t>
  </si>
  <si>
    <t xml:space="preserve">Form D.7: Commissions by Class of Insurance </t>
  </si>
  <si>
    <t>Class of Insurance</t>
  </si>
  <si>
    <t xml:space="preserve">Commissions Paid </t>
  </si>
  <si>
    <t xml:space="preserve">Commissions Received </t>
  </si>
  <si>
    <t>Net Commission Expense (Revenue)</t>
  </si>
  <si>
    <t xml:space="preserve">                                                                          Life Insurance</t>
  </si>
  <si>
    <t>1. Long term insurance</t>
  </si>
  <si>
    <t>2. Industrial Life</t>
  </si>
  <si>
    <t xml:space="preserve">3. Annuities </t>
  </si>
  <si>
    <t>4. Registered Retirement Plans</t>
  </si>
  <si>
    <t xml:space="preserve">5. Total Life Insurance (Rows 1 to 4) </t>
  </si>
  <si>
    <t xml:space="preserve">                                                                        General Insurance </t>
  </si>
  <si>
    <t>6. Liability</t>
  </si>
  <si>
    <t>7. Marine, aviation and transport</t>
  </si>
  <si>
    <t>8. Motor vehicle</t>
  </si>
  <si>
    <t>9. Pecuniary Loss</t>
  </si>
  <si>
    <t>10. Personal Accident</t>
  </si>
  <si>
    <t>11. Property</t>
  </si>
  <si>
    <t>12. Total General Insurance (Rows 6 to 11)</t>
  </si>
  <si>
    <t>13. Total (Row 5 + 12)</t>
  </si>
  <si>
    <t xml:space="preserve">Form D.8: Management Expenses </t>
  </si>
  <si>
    <t>1. Salaries and Wages</t>
  </si>
  <si>
    <t>2. Directors Fees</t>
  </si>
  <si>
    <t>3. Employee Pension and Benefits</t>
  </si>
  <si>
    <t>4. Training expenses</t>
  </si>
  <si>
    <t>5. Legal Fees</t>
  </si>
  <si>
    <t>6. Auditors Fees</t>
  </si>
  <si>
    <t>7. Other Professional Services</t>
  </si>
  <si>
    <t xml:space="preserve">8. Rent </t>
  </si>
  <si>
    <t>9. Depreciation</t>
  </si>
  <si>
    <t xml:space="preserve">10. Utilities </t>
  </si>
  <si>
    <t>11. Fees and taxes</t>
  </si>
  <si>
    <t>12. Allowance for Doubtful accounts</t>
  </si>
  <si>
    <t xml:space="preserve">13. Repairs and Maintenance </t>
  </si>
  <si>
    <t xml:space="preserve">14. Printing and Stationary </t>
  </si>
  <si>
    <t xml:space="preserve">15. Advertising </t>
  </si>
  <si>
    <t>16. Donations</t>
  </si>
  <si>
    <t>17. Insurance</t>
  </si>
  <si>
    <t>18. Bank Charges</t>
  </si>
  <si>
    <t>19. Telephone and communication</t>
  </si>
  <si>
    <t>20. Travel</t>
  </si>
  <si>
    <t>21. Entertainment</t>
  </si>
  <si>
    <t>22. Other (specify)</t>
  </si>
  <si>
    <t>25. Total</t>
  </si>
  <si>
    <t xml:space="preserve">Form D.9: Related Party Operating Transactions </t>
  </si>
  <si>
    <t>Name of Related Party #1</t>
  </si>
  <si>
    <t>Name of Related Party     #2</t>
  </si>
  <si>
    <t xml:space="preserve">Name of Related Party #3 </t>
  </si>
  <si>
    <t>Name of Related Party #4 etc.</t>
  </si>
  <si>
    <t xml:space="preserve">                                                                      Revenue (Specify) </t>
  </si>
  <si>
    <t>4. Total Revenue</t>
  </si>
  <si>
    <t xml:space="preserve">                                                                            Expenses (Specify) </t>
  </si>
  <si>
    <t>8. Total Expenses</t>
  </si>
  <si>
    <t xml:space="preserve">Form D.10: Other Revenue and Expenses </t>
  </si>
  <si>
    <t xml:space="preserve">Life  Insurance  </t>
  </si>
  <si>
    <t>Total Prior Year</t>
  </si>
  <si>
    <t xml:space="preserve">                                                                          Other Revenue (Specify)</t>
  </si>
  <si>
    <t xml:space="preserve">3. Other </t>
  </si>
  <si>
    <t xml:space="preserve">4. Total Other Revenue </t>
  </si>
  <si>
    <r>
      <t xml:space="preserve">                                                                                       </t>
    </r>
    <r>
      <rPr>
        <b/>
        <i/>
        <sz val="12"/>
        <color indexed="8"/>
        <rFont val="Times New Roman"/>
        <family val="1"/>
      </rPr>
      <t>Extraordinary Revenue (Expenses)(Specify)</t>
    </r>
  </si>
  <si>
    <t>7. Other</t>
  </si>
  <si>
    <t>8. Total Extraordinary Revenue (Expenses)</t>
  </si>
  <si>
    <t xml:space="preserve">* Each specific revenue or expense item in excess of 1% of gross premiums written must be identified separately.  Specific revenue and </t>
  </si>
  <si>
    <t>Expense items of less than 1% of gross premiums written can be aggregated as “other”.</t>
  </si>
  <si>
    <t xml:space="preserve">Form D.11: General Insurance Summary of Underwriting Performance </t>
  </si>
  <si>
    <t>Marine, Aviation and Transport</t>
  </si>
  <si>
    <t xml:space="preserve">Pecuniary    Loss </t>
  </si>
  <si>
    <t>Total       General</t>
  </si>
  <si>
    <t>1. Net Premiums Earned (Insert amounts from Row 8 of Form D.1</t>
  </si>
  <si>
    <t>2.Incurred Claims (Insert amounts from Row 4 of Form D.5)</t>
  </si>
  <si>
    <t>3. Net Commission Expense (Insert amounts from Column 4 of Form D.7)</t>
  </si>
  <si>
    <t xml:space="preserve">4. Management Expenses (Insert amounts from Row 25 of Form D.8) </t>
  </si>
  <si>
    <t xml:space="preserve">5. Total Underwriting  Expenses (Rows 2 to 4) </t>
  </si>
  <si>
    <t xml:space="preserve">6. Total Underwriting Income (Row 1 – Row 5) </t>
  </si>
  <si>
    <t>NB: Motor mimium $250,000 max $1 Million</t>
  </si>
  <si>
    <t>General Insurance</t>
  </si>
  <si>
    <t>&amp; Sickness Insurance</t>
  </si>
  <si>
    <t>Bond</t>
  </si>
  <si>
    <t>Investment</t>
  </si>
  <si>
    <t>Other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</si>
</sst>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5">
    <font>
      <sz val="11"/>
      <color theme="1"/>
      <name val="Calibri"/>
      <family val="2"/>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1"/>
      <color indexed="8"/>
      <name val="Times New Roman"/>
      <family val="1"/>
    </font>
    <font>
      <b/>
      <sz val="11"/>
      <color indexed="8"/>
      <name val="Times New Roman"/>
      <family val="1"/>
    </font>
    <font>
      <b/>
      <i/>
      <sz val="12"/>
      <color indexed="8"/>
      <name val="Times New Roman"/>
      <family val="1"/>
    </font>
    <font>
      <sz val="10"/>
      <color indexed="8"/>
      <name val="Calibri"/>
      <family val="2"/>
    </font>
    <font>
      <sz val="8"/>
      <name val="Calibri"/>
      <family val="2"/>
    </font>
    <font>
      <b/>
      <i/>
      <sz val="10"/>
      <color indexed="8"/>
      <name val="Times New Roman"/>
      <family val="1"/>
    </font>
    <font>
      <b/>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right style="medium"/>
      <top style="medium"/>
      <bottom/>
    </border>
    <border>
      <left style="medium"/>
      <right/>
      <top style="medium"/>
      <bottom style="medium"/>
    </border>
    <border>
      <left style="medium"/>
      <right style="thin"/>
      <top style="medium"/>
      <bottom style="medium"/>
    </border>
    <border>
      <left/>
      <right/>
      <top style="medium"/>
      <bottom style="medium"/>
    </border>
    <border>
      <left/>
      <right/>
      <top style="medium"/>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9">
    <xf numFmtId="0" fontId="0" fillId="0" borderId="0" xfId="0" applyFont="1" applyAlignment="1">
      <alignment/>
    </xf>
    <xf numFmtId="0" fontId="5" fillId="0" borderId="10" xfId="0" applyFont="1" applyBorder="1" applyAlignment="1">
      <alignment vertical="top"/>
    </xf>
    <xf numFmtId="0" fontId="5" fillId="0" borderId="11" xfId="0" applyFont="1" applyBorder="1" applyAlignment="1">
      <alignment vertical="top"/>
    </xf>
    <xf numFmtId="0" fontId="0" fillId="0" borderId="0" xfId="0" applyAlignment="1">
      <alignment/>
    </xf>
    <xf numFmtId="0" fontId="5" fillId="0" borderId="12" xfId="0" applyFont="1" applyBorder="1" applyAlignment="1">
      <alignment vertical="top"/>
    </xf>
    <xf numFmtId="0" fontId="5" fillId="0" borderId="13"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3" fillId="0" borderId="12" xfId="0" applyFont="1" applyBorder="1" applyAlignment="1">
      <alignment vertical="top"/>
    </xf>
    <xf numFmtId="0" fontId="3" fillId="0" borderId="10"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3" fillId="0" borderId="13" xfId="0" applyFont="1" applyBorder="1" applyAlignment="1">
      <alignment vertical="top"/>
    </xf>
    <xf numFmtId="0" fontId="3" fillId="0" borderId="0" xfId="0" applyFont="1" applyAlignment="1">
      <alignment/>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2" xfId="0" applyFont="1" applyBorder="1" applyAlignment="1">
      <alignment horizontal="center" vertical="top" wrapText="1"/>
    </xf>
    <xf numFmtId="0" fontId="2" fillId="0" borderId="0" xfId="0" applyFont="1" applyAlignment="1">
      <alignment/>
    </xf>
    <xf numFmtId="0" fontId="5" fillId="0" borderId="16" xfId="0" applyFont="1" applyBorder="1" applyAlignment="1">
      <alignment vertical="top"/>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5" fillId="0" borderId="17" xfId="0" applyFont="1" applyBorder="1" applyAlignment="1">
      <alignment vertical="top" wrapText="1"/>
    </xf>
    <xf numFmtId="0" fontId="3" fillId="0" borderId="0" xfId="0" applyFont="1" applyAlignment="1">
      <alignment/>
    </xf>
    <xf numFmtId="0" fontId="7" fillId="0" borderId="0" xfId="0" applyFont="1" applyAlignment="1">
      <alignment/>
    </xf>
    <xf numFmtId="0" fontId="5" fillId="0" borderId="0" xfId="0" applyFont="1" applyAlignment="1">
      <alignment/>
    </xf>
    <xf numFmtId="0" fontId="9" fillId="0" borderId="0" xfId="0" applyFont="1" applyAlignment="1">
      <alignment/>
    </xf>
    <xf numFmtId="0" fontId="0" fillId="0" borderId="0" xfId="0" applyFont="1" applyAlignment="1">
      <alignment horizontal="center" wrapText="1"/>
    </xf>
    <xf numFmtId="0" fontId="6" fillId="0" borderId="0" xfId="0" applyFont="1" applyFill="1" applyAlignment="1">
      <alignment/>
    </xf>
    <xf numFmtId="0" fontId="0" fillId="0" borderId="0" xfId="0" applyFill="1" applyAlignment="1">
      <alignment/>
    </xf>
    <xf numFmtId="43" fontId="5" fillId="0" borderId="13" xfId="42" applyNumberFormat="1" applyFont="1" applyBorder="1" applyAlignment="1">
      <alignment vertical="top"/>
    </xf>
    <xf numFmtId="0" fontId="2" fillId="0" borderId="13" xfId="0" applyFont="1" applyBorder="1" applyAlignment="1">
      <alignment horizontal="right" vertical="top"/>
    </xf>
    <xf numFmtId="2" fontId="2" fillId="0" borderId="13" xfId="0" applyNumberFormat="1" applyFont="1" applyBorder="1" applyAlignment="1">
      <alignment horizontal="right" vertical="top"/>
    </xf>
    <xf numFmtId="164" fontId="5" fillId="0" borderId="13" xfId="42" applyNumberFormat="1" applyFont="1" applyBorder="1" applyAlignment="1">
      <alignment horizontal="right" vertical="top"/>
    </xf>
    <xf numFmtId="0" fontId="5" fillId="33" borderId="13" xfId="0" applyFont="1" applyFill="1" applyBorder="1" applyAlignment="1">
      <alignment vertical="top"/>
    </xf>
    <xf numFmtId="0" fontId="2" fillId="33" borderId="13" xfId="0" applyFont="1" applyFill="1" applyBorder="1" applyAlignment="1">
      <alignment vertical="top"/>
    </xf>
    <xf numFmtId="0" fontId="6" fillId="0" borderId="0" xfId="0" applyFont="1" applyAlignment="1">
      <alignment/>
    </xf>
    <xf numFmtId="0" fontId="4" fillId="0" borderId="0" xfId="0" applyFont="1" applyAlignment="1">
      <alignment/>
    </xf>
    <xf numFmtId="0" fontId="3" fillId="0" borderId="0" xfId="0" applyFont="1" applyAlignment="1">
      <alignment/>
    </xf>
    <xf numFmtId="0" fontId="7" fillId="0" borderId="15" xfId="0" applyFont="1" applyBorder="1" applyAlignment="1">
      <alignment vertical="top" wrapText="1"/>
    </xf>
    <xf numFmtId="0" fontId="7" fillId="0" borderId="13" xfId="0" applyFont="1" applyBorder="1" applyAlignment="1">
      <alignment vertical="top" wrapText="1"/>
    </xf>
    <xf numFmtId="0" fontId="2" fillId="0" borderId="0" xfId="0" applyFont="1" applyAlignment="1">
      <alignment/>
    </xf>
    <xf numFmtId="0" fontId="2" fillId="0" borderId="12" xfId="0" applyFont="1" applyBorder="1" applyAlignment="1">
      <alignment vertical="top" wrapText="1"/>
    </xf>
    <xf numFmtId="0" fontId="2" fillId="0" borderId="13" xfId="0" applyFont="1" applyBorder="1" applyAlignment="1">
      <alignment vertical="top" wrapText="1"/>
    </xf>
    <xf numFmtId="43" fontId="2" fillId="0" borderId="13" xfId="42" applyFont="1" applyBorder="1" applyAlignment="1">
      <alignment vertical="top" wrapText="1"/>
    </xf>
    <xf numFmtId="164" fontId="2" fillId="0" borderId="13" xfId="42" applyNumberFormat="1" applyFont="1" applyBorder="1" applyAlignment="1">
      <alignment vertical="top" wrapText="1"/>
    </xf>
    <xf numFmtId="0" fontId="3" fillId="0" borderId="0" xfId="0" applyFont="1" applyAlignment="1">
      <alignment/>
    </xf>
    <xf numFmtId="0" fontId="2" fillId="0" borderId="13" xfId="0" applyFont="1" applyBorder="1" applyAlignment="1">
      <alignment vertical="top"/>
    </xf>
    <xf numFmtId="0" fontId="8" fillId="0" borderId="16" xfId="0" applyFont="1" applyBorder="1" applyAlignment="1">
      <alignment horizontal="center" vertical="top"/>
    </xf>
    <xf numFmtId="0" fontId="7" fillId="0" borderId="12" xfId="0" applyFont="1" applyBorder="1" applyAlignment="1">
      <alignment vertical="top" wrapText="1"/>
    </xf>
    <xf numFmtId="0" fontId="2" fillId="0" borderId="12" xfId="0" applyFont="1" applyBorder="1" applyAlignment="1">
      <alignment vertical="top"/>
    </xf>
    <xf numFmtId="0" fontId="2" fillId="0" borderId="0" xfId="0" applyFont="1" applyAlignment="1">
      <alignment/>
    </xf>
    <xf numFmtId="0" fontId="4" fillId="0" borderId="0" xfId="0" applyFont="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43" fontId="5" fillId="0" borderId="13" xfId="44" applyFont="1" applyBorder="1" applyAlignment="1">
      <alignment vertical="top" wrapText="1"/>
    </xf>
    <xf numFmtId="164" fontId="5" fillId="0" borderId="13" xfId="44" applyNumberFormat="1" applyFont="1" applyBorder="1" applyAlignment="1">
      <alignment vertical="top" wrapText="1"/>
    </xf>
    <xf numFmtId="0" fontId="3" fillId="0" borderId="0" xfId="0" applyFont="1" applyFill="1" applyAlignment="1">
      <alignment/>
    </xf>
    <xf numFmtId="0" fontId="7" fillId="0" borderId="10" xfId="0" applyFont="1" applyBorder="1" applyAlignment="1">
      <alignment vertical="top"/>
    </xf>
    <xf numFmtId="0" fontId="7" fillId="0" borderId="10" xfId="0" applyFont="1" applyFill="1" applyBorder="1" applyAlignment="1">
      <alignment vertical="top"/>
    </xf>
    <xf numFmtId="0" fontId="2" fillId="0" borderId="10" xfId="0" applyFont="1" applyBorder="1" applyAlignment="1">
      <alignment vertical="top"/>
    </xf>
    <xf numFmtId="164" fontId="2" fillId="0" borderId="10" xfId="44" applyNumberFormat="1" applyFont="1" applyBorder="1" applyAlignment="1">
      <alignment vertical="top"/>
    </xf>
    <xf numFmtId="164" fontId="2" fillId="0" borderId="13" xfId="44" applyNumberFormat="1" applyFont="1" applyBorder="1" applyAlignment="1">
      <alignment vertical="top"/>
    </xf>
    <xf numFmtId="164" fontId="5" fillId="0" borderId="13" xfId="44" applyNumberFormat="1" applyFont="1" applyBorder="1" applyAlignment="1">
      <alignment vertical="top"/>
    </xf>
    <xf numFmtId="164" fontId="5" fillId="0" borderId="13" xfId="44" applyNumberFormat="1" applyFont="1" applyFill="1" applyBorder="1" applyAlignment="1">
      <alignment vertical="top"/>
    </xf>
    <xf numFmtId="164" fontId="2" fillId="0" borderId="13" xfId="44" applyNumberFormat="1" applyFont="1" applyFill="1" applyBorder="1" applyAlignment="1">
      <alignment vertical="top"/>
    </xf>
    <xf numFmtId="0" fontId="7" fillId="0" borderId="11" xfId="0" applyFont="1" applyBorder="1" applyAlignment="1">
      <alignment vertical="top"/>
    </xf>
    <xf numFmtId="0" fontId="5" fillId="0" borderId="12" xfId="0" applyFont="1" applyFill="1" applyBorder="1" applyAlignment="1">
      <alignment vertical="top"/>
    </xf>
    <xf numFmtId="0" fontId="2" fillId="0" borderId="0" xfId="0" applyFont="1" applyBorder="1" applyAlignment="1">
      <alignment vertical="top"/>
    </xf>
    <xf numFmtId="0" fontId="5" fillId="0" borderId="0" xfId="0" applyFont="1" applyBorder="1" applyAlignment="1">
      <alignment vertical="top"/>
    </xf>
    <xf numFmtId="0" fontId="7" fillId="0" borderId="10" xfId="0" applyFont="1" applyBorder="1" applyAlignment="1">
      <alignment horizontal="center" vertical="top"/>
    </xf>
    <xf numFmtId="0" fontId="2" fillId="0" borderId="10" xfId="0" applyFont="1" applyFill="1" applyBorder="1" applyAlignment="1">
      <alignment vertical="top"/>
    </xf>
    <xf numFmtId="0" fontId="5" fillId="0" borderId="15" xfId="0" applyFont="1" applyBorder="1" applyAlignment="1">
      <alignment vertical="top" wrapText="1"/>
    </xf>
    <xf numFmtId="164" fontId="2" fillId="0" borderId="13" xfId="44" applyNumberFormat="1" applyFont="1" applyBorder="1" applyAlignment="1">
      <alignment vertical="top" wrapText="1"/>
    </xf>
    <xf numFmtId="0" fontId="11" fillId="0" borderId="12" xfId="0" applyFont="1" applyBorder="1" applyAlignment="1">
      <alignment vertical="top" wrapText="1"/>
    </xf>
    <xf numFmtId="3" fontId="2" fillId="0" borderId="13" xfId="0" applyNumberFormat="1" applyFont="1" applyBorder="1" applyAlignment="1">
      <alignment vertical="top" wrapText="1"/>
    </xf>
    <xf numFmtId="164" fontId="5" fillId="0" borderId="13" xfId="0" applyNumberFormat="1" applyFont="1" applyBorder="1" applyAlignment="1">
      <alignment vertical="top" wrapText="1"/>
    </xf>
    <xf numFmtId="43" fontId="2" fillId="0" borderId="13" xfId="0" applyNumberFormat="1" applyFont="1" applyBorder="1" applyAlignment="1">
      <alignment vertical="top" wrapText="1"/>
    </xf>
    <xf numFmtId="164" fontId="2" fillId="0" borderId="13" xfId="0" applyNumberFormat="1" applyFont="1" applyBorder="1" applyAlignment="1">
      <alignment vertical="top" wrapText="1"/>
    </xf>
    <xf numFmtId="9" fontId="2" fillId="0" borderId="13" xfId="59" applyFont="1" applyBorder="1" applyAlignment="1">
      <alignment vertical="top" wrapText="1"/>
    </xf>
    <xf numFmtId="0" fontId="8" fillId="0" borderId="18" xfId="0" applyFont="1" applyBorder="1" applyAlignment="1">
      <alignment horizontal="center" vertical="top"/>
    </xf>
    <xf numFmtId="0" fontId="8" fillId="0" borderId="11" xfId="0" applyFont="1" applyBorder="1" applyAlignment="1">
      <alignment horizontal="center" vertical="top"/>
    </xf>
    <xf numFmtId="164" fontId="2" fillId="0" borderId="12" xfId="44" applyNumberFormat="1" applyFont="1" applyBorder="1" applyAlignment="1">
      <alignment vertical="top"/>
    </xf>
    <xf numFmtId="164" fontId="5" fillId="0" borderId="12" xfId="44" applyNumberFormat="1" applyFont="1" applyBorder="1" applyAlignment="1">
      <alignment vertical="top"/>
    </xf>
    <xf numFmtId="164" fontId="2" fillId="33" borderId="13" xfId="44" applyNumberFormat="1" applyFont="1" applyFill="1" applyBorder="1" applyAlignment="1">
      <alignment vertical="top"/>
    </xf>
    <xf numFmtId="164" fontId="8" fillId="0" borderId="16" xfId="44" applyNumberFormat="1" applyFont="1" applyBorder="1" applyAlignment="1">
      <alignment horizontal="center" vertical="top"/>
    </xf>
    <xf numFmtId="164" fontId="8" fillId="0" borderId="18" xfId="44" applyNumberFormat="1" applyFont="1" applyBorder="1" applyAlignment="1">
      <alignment horizontal="center" vertical="top"/>
    </xf>
    <xf numFmtId="164" fontId="8" fillId="0" borderId="11" xfId="44" applyNumberFormat="1" applyFont="1" applyBorder="1" applyAlignment="1">
      <alignment horizontal="center" vertical="top"/>
    </xf>
    <xf numFmtId="0" fontId="6" fillId="0" borderId="0" xfId="0" applyFont="1" applyAlignment="1">
      <alignment/>
    </xf>
    <xf numFmtId="0" fontId="5" fillId="0" borderId="14" xfId="0" applyFont="1" applyBorder="1" applyAlignment="1">
      <alignment horizontal="center" vertical="top" wrapText="1"/>
    </xf>
    <xf numFmtId="0" fontId="8" fillId="0" borderId="16" xfId="0" applyFont="1" applyBorder="1" applyAlignment="1">
      <alignment vertical="top"/>
    </xf>
    <xf numFmtId="0" fontId="8" fillId="0" borderId="18" xfId="0" applyFont="1" applyBorder="1" applyAlignment="1">
      <alignment vertical="top"/>
    </xf>
    <xf numFmtId="0" fontId="8" fillId="0" borderId="11" xfId="0" applyFont="1" applyBorder="1" applyAlignment="1">
      <alignment vertical="top"/>
    </xf>
    <xf numFmtId="164" fontId="8" fillId="0" borderId="16" xfId="44" applyNumberFormat="1" applyFont="1" applyBorder="1" applyAlignment="1">
      <alignment vertical="top"/>
    </xf>
    <xf numFmtId="164" fontId="8" fillId="0" borderId="18" xfId="44" applyNumberFormat="1" applyFont="1" applyBorder="1" applyAlignment="1">
      <alignment vertical="top"/>
    </xf>
    <xf numFmtId="164" fontId="8" fillId="0" borderId="11" xfId="44" applyNumberFormat="1" applyFont="1" applyBorder="1" applyAlignment="1">
      <alignment vertical="top"/>
    </xf>
    <xf numFmtId="0" fontId="5" fillId="0" borderId="19" xfId="0" applyFont="1" applyBorder="1" applyAlignment="1">
      <alignment horizontal="left" wrapText="1"/>
    </xf>
    <xf numFmtId="0" fontId="5" fillId="0" borderId="0" xfId="0" applyFont="1" applyAlignment="1">
      <alignment horizontal="left" wrapText="1"/>
    </xf>
    <xf numFmtId="164" fontId="2" fillId="0" borderId="20" xfId="44" applyNumberFormat="1" applyFont="1" applyFill="1" applyBorder="1" applyAlignment="1">
      <alignment vertical="top"/>
    </xf>
    <xf numFmtId="0" fontId="3" fillId="0" borderId="0" xfId="0" applyFont="1" applyAlignment="1">
      <alignment horizontal="left"/>
    </xf>
    <xf numFmtId="0" fontId="7" fillId="0" borderId="14" xfId="0" applyFont="1" applyBorder="1" applyAlignment="1">
      <alignment horizontal="center" vertical="top"/>
    </xf>
    <xf numFmtId="0" fontId="2" fillId="0" borderId="12" xfId="0" applyFont="1" applyBorder="1" applyAlignment="1">
      <alignment horizontal="left" vertical="top"/>
    </xf>
    <xf numFmtId="0" fontId="5" fillId="0" borderId="12" xfId="0" applyFont="1" applyBorder="1" applyAlignment="1">
      <alignment horizontal="left" vertical="top"/>
    </xf>
    <xf numFmtId="0" fontId="0" fillId="0" borderId="0" xfId="0" applyAlignment="1">
      <alignment horizontal="left"/>
    </xf>
    <xf numFmtId="0" fontId="3" fillId="0" borderId="0" xfId="0" applyFont="1" applyFill="1" applyAlignment="1">
      <alignment horizontal="left"/>
    </xf>
    <xf numFmtId="0" fontId="0" fillId="0" borderId="0" xfId="0" applyAlignment="1">
      <alignment wrapText="1"/>
    </xf>
    <xf numFmtId="0" fontId="2" fillId="0" borderId="0" xfId="0" applyFont="1" applyAlignment="1">
      <alignment horizontal="left"/>
    </xf>
    <xf numFmtId="0" fontId="7" fillId="0" borderId="11" xfId="0" applyFont="1" applyBorder="1" applyAlignment="1">
      <alignment horizontal="center" vertical="top"/>
    </xf>
    <xf numFmtId="0" fontId="7" fillId="0" borderId="10" xfId="0" applyFont="1" applyBorder="1" applyAlignment="1">
      <alignment horizontal="left" vertical="top"/>
    </xf>
    <xf numFmtId="0" fontId="7" fillId="0" borderId="13" xfId="0" applyFont="1" applyBorder="1" applyAlignment="1">
      <alignment horizontal="center" vertical="top" wrapText="1"/>
    </xf>
    <xf numFmtId="0" fontId="2" fillId="0" borderId="12" xfId="0" applyFont="1" applyBorder="1" applyAlignment="1">
      <alignment horizontal="left" vertical="top" wrapText="1"/>
    </xf>
    <xf numFmtId="0" fontId="2" fillId="0" borderId="10" xfId="0" applyFont="1" applyBorder="1" applyAlignment="1">
      <alignment vertical="top" wrapText="1"/>
    </xf>
    <xf numFmtId="0" fontId="5" fillId="0" borderId="13" xfId="0" applyFont="1" applyFill="1" applyBorder="1" applyAlignment="1">
      <alignment vertical="top" wrapText="1"/>
    </xf>
    <xf numFmtId="0" fontId="2" fillId="0" borderId="13" xfId="0" applyFont="1" applyFill="1" applyBorder="1" applyAlignment="1">
      <alignment vertical="top" wrapText="1"/>
    </xf>
    <xf numFmtId="0" fontId="5" fillId="0" borderId="13" xfId="0" applyFont="1" applyFill="1" applyBorder="1" applyAlignment="1">
      <alignment vertical="top"/>
    </xf>
    <xf numFmtId="0" fontId="11" fillId="0" borderId="13" xfId="0" applyFont="1" applyBorder="1" applyAlignment="1">
      <alignment horizontal="center" vertical="top" wrapText="1"/>
    </xf>
    <xf numFmtId="0" fontId="3" fillId="0" borderId="10" xfId="0" applyFont="1" applyBorder="1" applyAlignment="1">
      <alignment vertical="top"/>
    </xf>
    <xf numFmtId="0" fontId="3" fillId="0" borderId="13" xfId="0" applyFont="1" applyBorder="1" applyAlignment="1">
      <alignment vertical="top"/>
    </xf>
    <xf numFmtId="0" fontId="3" fillId="0" borderId="13" xfId="0" applyFont="1" applyFill="1" applyBorder="1" applyAlignment="1">
      <alignment vertical="top"/>
    </xf>
    <xf numFmtId="0" fontId="2" fillId="0" borderId="13" xfId="0" applyFont="1" applyFill="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4" fillId="0" borderId="13" xfId="0" applyFont="1" applyBorder="1" applyAlignment="1">
      <alignment vertical="top" wrapText="1"/>
    </xf>
    <xf numFmtId="0" fontId="0" fillId="0" borderId="0" xfId="0" applyFont="1" applyAlignment="1">
      <alignment/>
    </xf>
    <xf numFmtId="0" fontId="2" fillId="0" borderId="12" xfId="0" applyFont="1" applyFill="1" applyBorder="1" applyAlignment="1">
      <alignment horizontal="left" vertical="top"/>
    </xf>
    <xf numFmtId="0" fontId="7" fillId="0" borderId="12" xfId="0" applyFont="1" applyFill="1" applyBorder="1" applyAlignment="1">
      <alignment horizontal="left" vertical="top"/>
    </xf>
    <xf numFmtId="0" fontId="7" fillId="0" borderId="12" xfId="0" applyFont="1" applyBorder="1" applyAlignment="1">
      <alignment horizontal="left" vertical="top"/>
    </xf>
    <xf numFmtId="0" fontId="8" fillId="0" borderId="16" xfId="0" applyFont="1" applyBorder="1" applyAlignment="1">
      <alignment horizontal="center" vertical="top"/>
    </xf>
    <xf numFmtId="0" fontId="0" fillId="0" borderId="18" xfId="0" applyBorder="1" applyAlignment="1">
      <alignment horizontal="center"/>
    </xf>
    <xf numFmtId="0" fontId="0" fillId="0" borderId="11" xfId="0" applyBorder="1" applyAlignment="1">
      <alignment horizont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11" fillId="0" borderId="16" xfId="0" applyFont="1" applyBorder="1" applyAlignment="1">
      <alignment vertical="top" wrapText="1"/>
    </xf>
    <xf numFmtId="0" fontId="11" fillId="0" borderId="18" xfId="0" applyFont="1" applyBorder="1" applyAlignment="1">
      <alignment vertical="top" wrapText="1"/>
    </xf>
    <xf numFmtId="0" fontId="11" fillId="0" borderId="11" xfId="0" applyFont="1" applyBorder="1" applyAlignment="1">
      <alignment vertical="top" wrapText="1"/>
    </xf>
    <xf numFmtId="0" fontId="7" fillId="0" borderId="14" xfId="0" applyFont="1" applyBorder="1" applyAlignment="1">
      <alignment vertical="top" wrapText="1"/>
    </xf>
    <xf numFmtId="0" fontId="7" fillId="0" borderId="12" xfId="0" applyFont="1" applyBorder="1" applyAlignment="1">
      <alignment vertical="top" wrapText="1"/>
    </xf>
    <xf numFmtId="0" fontId="3" fillId="0" borderId="0" xfId="0" applyFont="1" applyAlignment="1">
      <alignment horizontal="left" wrapText="1"/>
    </xf>
    <xf numFmtId="0" fontId="5" fillId="0" borderId="14" xfId="0" applyFont="1" applyBorder="1" applyAlignment="1">
      <alignment vertical="top" wrapText="1"/>
    </xf>
    <xf numFmtId="0" fontId="5" fillId="0" borderId="12" xfId="0" applyFont="1" applyBorder="1" applyAlignment="1">
      <alignmen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8" fillId="0" borderId="18" xfId="0" applyFont="1" applyBorder="1" applyAlignment="1">
      <alignment horizontal="center" vertical="top"/>
    </xf>
    <xf numFmtId="0" fontId="8" fillId="0" borderId="11" xfId="0" applyFont="1" applyBorder="1" applyAlignment="1">
      <alignment horizontal="center" vertical="top"/>
    </xf>
    <xf numFmtId="0" fontId="11" fillId="0" borderId="16" xfId="0" applyFont="1" applyBorder="1" applyAlignment="1">
      <alignment horizontal="center" vertical="top"/>
    </xf>
    <xf numFmtId="0" fontId="11" fillId="0" borderId="18" xfId="0" applyFont="1" applyBorder="1" applyAlignment="1">
      <alignment horizontal="center" vertical="top"/>
    </xf>
    <xf numFmtId="0" fontId="11" fillId="0" borderId="11" xfId="0" applyFont="1" applyBorder="1" applyAlignment="1">
      <alignment horizontal="center" vertical="top"/>
    </xf>
    <xf numFmtId="0" fontId="3" fillId="0" borderId="16" xfId="0" applyFont="1" applyBorder="1" applyAlignment="1">
      <alignment horizontal="center" vertical="top"/>
    </xf>
    <xf numFmtId="0" fontId="3" fillId="0" borderId="18" xfId="0" applyFont="1" applyBorder="1" applyAlignment="1">
      <alignment horizontal="center" vertical="top"/>
    </xf>
    <xf numFmtId="0" fontId="3" fillId="0" borderId="11" xfId="0" applyFont="1" applyBorder="1" applyAlignment="1">
      <alignment horizontal="center" vertical="top"/>
    </xf>
    <xf numFmtId="0" fontId="7" fillId="0" borderId="14" xfId="0" applyFont="1" applyBorder="1" applyAlignment="1">
      <alignment horizontal="center" vertical="top" wrapText="1"/>
    </xf>
    <xf numFmtId="0" fontId="7" fillId="0" borderId="12" xfId="0" applyFont="1" applyBorder="1" applyAlignment="1">
      <alignment horizontal="center" vertical="top" wrapText="1"/>
    </xf>
    <xf numFmtId="0" fontId="7" fillId="0" borderId="14" xfId="0" applyFont="1" applyFill="1" applyBorder="1" applyAlignment="1">
      <alignment horizontal="center" vertical="top" wrapText="1"/>
    </xf>
    <xf numFmtId="0" fontId="7" fillId="0" borderId="12" xfId="0" applyFont="1" applyFill="1" applyBorder="1" applyAlignment="1">
      <alignment horizontal="center" vertical="top" wrapText="1"/>
    </xf>
    <xf numFmtId="0" fontId="2" fillId="0" borderId="14" xfId="0" applyFont="1" applyBorder="1" applyAlignment="1">
      <alignment vertical="top" wrapText="1"/>
    </xf>
    <xf numFmtId="0" fontId="2" fillId="0" borderId="12" xfId="0" applyFont="1" applyBorder="1" applyAlignment="1">
      <alignment vertical="top" wrapText="1"/>
    </xf>
    <xf numFmtId="0" fontId="7" fillId="0" borderId="0" xfId="0" applyFont="1" applyAlignment="1">
      <alignment horizontal="left" wrapText="1"/>
    </xf>
    <xf numFmtId="0" fontId="6" fillId="0" borderId="14" xfId="0" applyFont="1" applyBorder="1" applyAlignment="1">
      <alignment horizontal="center" vertical="top" wrapText="1"/>
    </xf>
    <xf numFmtId="0" fontId="6" fillId="0" borderId="12" xfId="0" applyFont="1" applyBorder="1" applyAlignment="1">
      <alignment horizontal="center" vertical="top" wrapText="1"/>
    </xf>
    <xf numFmtId="0" fontId="5" fillId="0" borderId="16" xfId="0" applyFont="1" applyBorder="1" applyAlignment="1">
      <alignment vertical="top"/>
    </xf>
    <xf numFmtId="0" fontId="5" fillId="0" borderId="18" xfId="0" applyFont="1" applyBorder="1" applyAlignment="1">
      <alignment vertical="top"/>
    </xf>
    <xf numFmtId="0" fontId="5" fillId="0" borderId="11" xfId="0" applyFont="1" applyBorder="1" applyAlignment="1">
      <alignment vertical="top"/>
    </xf>
    <xf numFmtId="0" fontId="7" fillId="0" borderId="16" xfId="0" applyFont="1" applyBorder="1" applyAlignment="1">
      <alignment horizontal="center" vertical="top" wrapText="1"/>
    </xf>
    <xf numFmtId="0" fontId="7" fillId="0" borderId="11" xfId="0" applyFont="1" applyBorder="1" applyAlignment="1">
      <alignment horizontal="center" vertical="top" wrapText="1"/>
    </xf>
    <xf numFmtId="0" fontId="12" fillId="0" borderId="16" xfId="0" applyFont="1" applyFill="1" applyBorder="1" applyAlignment="1">
      <alignment horizontal="center" vertical="top"/>
    </xf>
    <xf numFmtId="0" fontId="12" fillId="0" borderId="18" xfId="0" applyFont="1" applyFill="1" applyBorder="1" applyAlignment="1">
      <alignment horizontal="center" vertical="top"/>
    </xf>
    <xf numFmtId="0" fontId="12" fillId="0" borderId="11"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C8" sqref="C8"/>
    </sheetView>
  </sheetViews>
  <sheetFormatPr defaultColWidth="9.140625" defaultRowHeight="15"/>
  <cols>
    <col min="1" max="1" width="52.57421875" style="3" customWidth="1"/>
    <col min="2" max="2" width="38.57421875" style="3" customWidth="1"/>
    <col min="3" max="16384" width="9.140625" style="3" customWidth="1"/>
  </cols>
  <sheetData>
    <row r="1" ht="16.5" thickBot="1">
      <c r="A1" s="45" t="s">
        <v>39</v>
      </c>
    </row>
    <row r="2" spans="1:2" ht="15.75" thickBot="1">
      <c r="A2" s="1"/>
      <c r="B2" s="2" t="s">
        <v>0</v>
      </c>
    </row>
    <row r="3" spans="1:2" ht="15.75" thickBot="1">
      <c r="A3" s="4" t="s">
        <v>1</v>
      </c>
      <c r="B3" s="5"/>
    </row>
    <row r="4" spans="1:2" ht="15.75" thickBot="1">
      <c r="A4" s="6" t="s">
        <v>2</v>
      </c>
      <c r="B4" s="46"/>
    </row>
    <row r="5" spans="1:2" ht="15.75" thickBot="1">
      <c r="A5" s="49" t="s">
        <v>66</v>
      </c>
      <c r="B5" s="46"/>
    </row>
    <row r="6" spans="1:2" ht="15.75" thickBot="1">
      <c r="A6" s="49" t="s">
        <v>67</v>
      </c>
      <c r="B6" s="46"/>
    </row>
    <row r="7" spans="1:2" ht="15.75" thickBot="1">
      <c r="A7" s="6" t="s">
        <v>3</v>
      </c>
      <c r="B7" s="46"/>
    </row>
    <row r="8" spans="1:2" ht="15.75" thickBot="1">
      <c r="A8" s="6" t="s">
        <v>4</v>
      </c>
      <c r="B8" s="46"/>
    </row>
    <row r="9" spans="1:2" ht="15.75" thickBot="1">
      <c r="A9" s="4" t="s">
        <v>5</v>
      </c>
      <c r="B9" s="5"/>
    </row>
    <row r="10" spans="1:2" ht="15.75" thickBot="1">
      <c r="A10" s="6" t="s">
        <v>6</v>
      </c>
      <c r="B10" s="46"/>
    </row>
    <row r="11" spans="1:2" ht="15.75" thickBot="1">
      <c r="A11" s="6" t="s">
        <v>7</v>
      </c>
      <c r="B11" s="46"/>
    </row>
    <row r="12" spans="1:2" ht="15.75" thickBot="1">
      <c r="A12" s="6" t="s">
        <v>8</v>
      </c>
      <c r="B12" s="46"/>
    </row>
    <row r="13" spans="1:2" ht="15.75" thickBot="1">
      <c r="A13" s="4" t="s">
        <v>9</v>
      </c>
      <c r="B13" s="5"/>
    </row>
    <row r="14" spans="1:2" ht="15.75" thickBot="1">
      <c r="A14" s="6" t="s">
        <v>10</v>
      </c>
      <c r="B14" s="46"/>
    </row>
    <row r="15" spans="1:2" ht="15.75" thickBot="1">
      <c r="A15" s="6" t="s">
        <v>7</v>
      </c>
      <c r="B15" s="46"/>
    </row>
    <row r="16" spans="1:2" ht="15.75" thickBot="1">
      <c r="A16" s="6" t="s">
        <v>8</v>
      </c>
      <c r="B16" s="46"/>
    </row>
  </sheetData>
  <sheetProtection/>
  <printOptions horizontalCentered="1"/>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A1" sqref="A1:D1"/>
    </sheetView>
  </sheetViews>
  <sheetFormatPr defaultColWidth="9.140625" defaultRowHeight="15"/>
  <cols>
    <col min="1" max="1" width="58.00390625" style="3" bestFit="1" customWidth="1"/>
    <col min="2" max="2" width="15.8515625" style="3" bestFit="1" customWidth="1"/>
    <col min="3" max="3" width="13.28125" style="3" bestFit="1" customWidth="1"/>
    <col min="4" max="4" width="26.8515625" style="3" bestFit="1" customWidth="1"/>
    <col min="5" max="16384" width="9.140625" style="3" customWidth="1"/>
  </cols>
  <sheetData>
    <row r="1" spans="1:4" ht="30.75" customHeight="1">
      <c r="A1" s="139" t="s">
        <v>175</v>
      </c>
      <c r="B1" s="139"/>
      <c r="C1" s="139"/>
      <c r="D1" s="139"/>
    </row>
    <row r="2" spans="1:4" ht="15.75">
      <c r="A2" s="51"/>
      <c r="B2" s="51"/>
      <c r="C2" s="51"/>
      <c r="D2" s="51"/>
    </row>
    <row r="3" spans="1:4" ht="16.5" thickBot="1">
      <c r="A3" s="45" t="s">
        <v>176</v>
      </c>
      <c r="B3" s="51"/>
      <c r="C3" s="51"/>
      <c r="D3" s="51"/>
    </row>
    <row r="4" spans="1:4" ht="15.75" thickBot="1">
      <c r="A4" s="59" t="s">
        <v>76</v>
      </c>
      <c r="B4" s="67" t="s">
        <v>138</v>
      </c>
      <c r="C4" s="67" t="s">
        <v>177</v>
      </c>
      <c r="D4" s="67" t="s">
        <v>79</v>
      </c>
    </row>
    <row r="5" spans="1:4" ht="15.75" thickBot="1">
      <c r="A5" s="49" t="s">
        <v>178</v>
      </c>
      <c r="B5" s="62"/>
      <c r="C5" s="62"/>
      <c r="D5" s="46" t="s">
        <v>179</v>
      </c>
    </row>
    <row r="6" spans="1:4" ht="15.75" thickBot="1">
      <c r="A6" s="49" t="s">
        <v>180</v>
      </c>
      <c r="B6" s="63"/>
      <c r="C6" s="63"/>
      <c r="D6" s="46" t="s">
        <v>181</v>
      </c>
    </row>
    <row r="7" spans="1:4" ht="15.75" thickBot="1">
      <c r="A7" s="49" t="s">
        <v>182</v>
      </c>
      <c r="B7" s="63"/>
      <c r="C7" s="63"/>
      <c r="D7" s="46" t="s">
        <v>183</v>
      </c>
    </row>
    <row r="8" spans="1:4" ht="15.75" thickBot="1">
      <c r="A8" s="4" t="s">
        <v>184</v>
      </c>
      <c r="B8" s="64">
        <f>SUM(B5+B6-B7)</f>
        <v>0</v>
      </c>
      <c r="C8" s="64">
        <f>SUM(C5+C6-C7)</f>
        <v>0</v>
      </c>
      <c r="D8" s="5" t="s">
        <v>185</v>
      </c>
    </row>
    <row r="9" spans="1:4" ht="15.75" thickBot="1">
      <c r="A9" s="49" t="s">
        <v>186</v>
      </c>
      <c r="B9" s="63"/>
      <c r="C9" s="63"/>
      <c r="D9" s="46" t="s">
        <v>164</v>
      </c>
    </row>
    <row r="10" spans="1:4" ht="15.75" thickBot="1">
      <c r="A10" s="49" t="s">
        <v>187</v>
      </c>
      <c r="B10" s="64"/>
      <c r="C10" s="64"/>
      <c r="D10" s="46" t="s">
        <v>188</v>
      </c>
    </row>
    <row r="11" spans="1:4" ht="15.75" thickBot="1">
      <c r="A11" s="49" t="s">
        <v>189</v>
      </c>
      <c r="B11" s="63"/>
      <c r="C11" s="63"/>
      <c r="D11" s="46" t="s">
        <v>166</v>
      </c>
    </row>
    <row r="12" spans="1:4" ht="15.75" thickBot="1">
      <c r="A12" s="4" t="s">
        <v>190</v>
      </c>
      <c r="B12" s="64">
        <f>SUM(B8:B11)</f>
        <v>0</v>
      </c>
      <c r="C12" s="64">
        <f>SUM(C8:C11)</f>
        <v>0</v>
      </c>
      <c r="D12" s="5"/>
    </row>
    <row r="13" spans="1:4" ht="15.75" thickBot="1">
      <c r="A13" s="49" t="s">
        <v>191</v>
      </c>
      <c r="B13" s="64"/>
      <c r="C13" s="64"/>
      <c r="D13" s="46"/>
    </row>
    <row r="14" spans="1:4" ht="15.75" thickBot="1">
      <c r="A14" s="49" t="s">
        <v>192</v>
      </c>
      <c r="B14" s="63"/>
      <c r="C14" s="63"/>
      <c r="D14" s="46"/>
    </row>
    <row r="15" spans="1:4" ht="15.75" thickBot="1">
      <c r="A15" s="49" t="s">
        <v>193</v>
      </c>
      <c r="B15" s="63"/>
      <c r="C15" s="63"/>
      <c r="D15" s="46"/>
    </row>
    <row r="16" spans="1:4" ht="15.75" thickBot="1">
      <c r="A16" s="49" t="s">
        <v>194</v>
      </c>
      <c r="B16" s="64"/>
      <c r="C16" s="64"/>
      <c r="D16" s="46"/>
    </row>
    <row r="17" spans="1:4" ht="15.75" thickBot="1">
      <c r="A17" s="49" t="s">
        <v>195</v>
      </c>
      <c r="B17" s="63"/>
      <c r="C17" s="63"/>
      <c r="D17" s="46"/>
    </row>
    <row r="18" spans="1:4" ht="15.75" thickBot="1">
      <c r="A18" s="49" t="s">
        <v>196</v>
      </c>
      <c r="B18" s="64"/>
      <c r="C18" s="64"/>
      <c r="D18" s="46"/>
    </row>
    <row r="19" spans="1:4" ht="15.75" thickBot="1">
      <c r="A19" s="68" t="s">
        <v>197</v>
      </c>
      <c r="B19" s="65">
        <f>SUM(B13:B18)</f>
        <v>0</v>
      </c>
      <c r="C19" s="65">
        <f>SUM(C13:C18)</f>
        <v>0</v>
      </c>
      <c r="D19" s="5"/>
    </row>
    <row r="20" spans="1:4" ht="15.75" thickBot="1">
      <c r="A20" s="49" t="s">
        <v>198</v>
      </c>
      <c r="B20" s="64"/>
      <c r="C20" s="64"/>
      <c r="D20" s="46" t="s">
        <v>188</v>
      </c>
    </row>
    <row r="21" spans="1:4" ht="15.75" thickBot="1">
      <c r="A21" s="49" t="s">
        <v>199</v>
      </c>
      <c r="B21" s="64"/>
      <c r="C21" s="64"/>
      <c r="D21" s="46" t="s">
        <v>160</v>
      </c>
    </row>
    <row r="22" spans="1:4" ht="15.75" thickBot="1">
      <c r="A22" s="4" t="s">
        <v>200</v>
      </c>
      <c r="B22" s="64">
        <f>SUM(B19:B21)</f>
        <v>0</v>
      </c>
      <c r="C22" s="64">
        <f>SUM(C19:C21)</f>
        <v>0</v>
      </c>
      <c r="D22" s="5"/>
    </row>
    <row r="23" spans="1:4" ht="15.75" thickBot="1">
      <c r="A23" s="4" t="s">
        <v>201</v>
      </c>
      <c r="B23" s="64">
        <f>SUM(B12-B22)</f>
        <v>0</v>
      </c>
      <c r="C23" s="64">
        <f>SUM(C12-C22)</f>
        <v>0</v>
      </c>
      <c r="D23" s="5"/>
    </row>
    <row r="24" spans="1:4" ht="15.75" thickBot="1">
      <c r="A24" s="49" t="s">
        <v>170</v>
      </c>
      <c r="B24" s="63"/>
      <c r="C24" s="63"/>
      <c r="D24" s="46" t="s">
        <v>171</v>
      </c>
    </row>
    <row r="25" spans="1:4" ht="15.75" thickBot="1">
      <c r="A25" s="4" t="s">
        <v>202</v>
      </c>
      <c r="B25" s="64">
        <f>SUM(B23+B24)</f>
        <v>0</v>
      </c>
      <c r="C25" s="64">
        <f>SUM(C23+C24)</f>
        <v>0</v>
      </c>
      <c r="D25" s="5"/>
    </row>
    <row r="26" spans="1:4" ht="15.75" thickBot="1">
      <c r="A26" s="49" t="s">
        <v>203</v>
      </c>
      <c r="B26" s="63"/>
      <c r="C26" s="63"/>
      <c r="D26" s="5"/>
    </row>
    <row r="27" spans="1:4" ht="15.75" thickBot="1">
      <c r="A27" s="4" t="s">
        <v>204</v>
      </c>
      <c r="B27" s="64">
        <f>SUM(B25-B26)</f>
        <v>0</v>
      </c>
      <c r="C27" s="64">
        <f>SUM(C25-C26)</f>
        <v>0</v>
      </c>
      <c r="D27" s="46"/>
    </row>
    <row r="28" spans="1:4" ht="15">
      <c r="A28" s="69" t="s">
        <v>205</v>
      </c>
      <c r="B28" s="70"/>
      <c r="C28" s="70"/>
      <c r="D28" s="69"/>
    </row>
  </sheetData>
  <sheetProtection/>
  <mergeCells count="1">
    <mergeCell ref="A1:D1"/>
  </mergeCells>
  <printOptions horizontalCentered="1"/>
  <pageMargins left="0.7" right="0.7" top="0.75" bottom="0.75" header="0.3" footer="0.3"/>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
    </sheetView>
  </sheetViews>
  <sheetFormatPr defaultColWidth="9.00390625" defaultRowHeight="15"/>
  <cols>
    <col min="1" max="1" width="31.140625" style="3" customWidth="1"/>
    <col min="2" max="2" width="15.57421875" style="3" customWidth="1"/>
    <col min="3" max="3" width="15.421875" style="3" customWidth="1"/>
    <col min="4" max="4" width="15.00390625" style="3" customWidth="1"/>
    <col min="5" max="5" width="15.28125" style="3" customWidth="1"/>
    <col min="6" max="6" width="16.140625" style="3" customWidth="1"/>
    <col min="7" max="7" width="14.57421875" style="3" customWidth="1"/>
    <col min="8" max="8" width="15.7109375" style="3" customWidth="1"/>
    <col min="9" max="9" width="15.00390625" style="3" customWidth="1"/>
    <col min="10" max="16384" width="9.00390625" style="3" customWidth="1"/>
  </cols>
  <sheetData>
    <row r="1" ht="16.5" thickBot="1">
      <c r="A1" s="45" t="s">
        <v>206</v>
      </c>
    </row>
    <row r="2" spans="1:9" ht="29.25" thickBot="1">
      <c r="A2" s="71" t="s">
        <v>137</v>
      </c>
      <c r="B2" s="19" t="s">
        <v>207</v>
      </c>
      <c r="C2" s="19" t="s">
        <v>208</v>
      </c>
      <c r="D2" s="19" t="s">
        <v>209</v>
      </c>
      <c r="E2" s="19" t="s">
        <v>210</v>
      </c>
      <c r="F2" s="19" t="s">
        <v>211</v>
      </c>
      <c r="G2" s="19" t="s">
        <v>212</v>
      </c>
      <c r="H2" s="19" t="s">
        <v>213</v>
      </c>
      <c r="I2" s="19" t="s">
        <v>214</v>
      </c>
    </row>
    <row r="3" spans="1:9" ht="15.75" thickBot="1">
      <c r="A3" s="61" t="s">
        <v>215</v>
      </c>
      <c r="B3" s="61"/>
      <c r="C3" s="61"/>
      <c r="D3" s="61"/>
      <c r="E3" s="61"/>
      <c r="F3" s="61"/>
      <c r="G3" s="61"/>
      <c r="H3" s="61"/>
      <c r="I3" s="72"/>
    </row>
    <row r="4" spans="1:9" ht="15.75" thickBot="1">
      <c r="A4" s="49" t="s">
        <v>216</v>
      </c>
      <c r="B4" s="46"/>
      <c r="C4" s="46"/>
      <c r="D4" s="46"/>
      <c r="E4" s="46"/>
      <c r="F4" s="46"/>
      <c r="G4" s="46"/>
      <c r="H4" s="46"/>
      <c r="I4" s="72"/>
    </row>
    <row r="5" spans="1:9" ht="15.75" thickBot="1">
      <c r="A5" s="49" t="s">
        <v>217</v>
      </c>
      <c r="B5" s="46"/>
      <c r="C5" s="46"/>
      <c r="D5" s="46"/>
      <c r="E5" s="46"/>
      <c r="F5" s="46"/>
      <c r="G5" s="46"/>
      <c r="H5" s="46"/>
      <c r="I5" s="72"/>
    </row>
    <row r="6" spans="1:9" ht="15.75" thickBot="1">
      <c r="A6" s="49"/>
      <c r="B6" s="46"/>
      <c r="C6" s="46"/>
      <c r="D6" s="46"/>
      <c r="E6" s="46"/>
      <c r="F6" s="46"/>
      <c r="G6" s="46"/>
      <c r="H6" s="46"/>
      <c r="I6" s="72"/>
    </row>
    <row r="7" spans="1:9" ht="15.75" thickBot="1">
      <c r="A7" s="49"/>
      <c r="B7" s="46"/>
      <c r="C7" s="46"/>
      <c r="D7" s="46"/>
      <c r="E7" s="46"/>
      <c r="F7" s="46"/>
      <c r="G7" s="46"/>
      <c r="H7" s="46"/>
      <c r="I7" s="72"/>
    </row>
    <row r="8" spans="1:9" ht="15.75" thickBot="1">
      <c r="A8" s="49"/>
      <c r="B8" s="46"/>
      <c r="C8" s="46"/>
      <c r="D8" s="46"/>
      <c r="E8" s="46"/>
      <c r="F8" s="46"/>
      <c r="G8" s="46"/>
      <c r="H8" s="46"/>
      <c r="I8" s="72"/>
    </row>
    <row r="9" spans="1:9" ht="15.75" thickBot="1">
      <c r="A9" s="49"/>
      <c r="B9" s="46"/>
      <c r="C9" s="46"/>
      <c r="D9" s="46"/>
      <c r="E9" s="46"/>
      <c r="F9" s="46"/>
      <c r="G9" s="46"/>
      <c r="H9" s="46"/>
      <c r="I9" s="72"/>
    </row>
    <row r="10" spans="1:9" ht="15.75" thickBot="1">
      <c r="A10" s="49"/>
      <c r="B10" s="46"/>
      <c r="C10" s="46"/>
      <c r="D10" s="46"/>
      <c r="E10" s="46"/>
      <c r="F10" s="46"/>
      <c r="G10" s="46"/>
      <c r="H10" s="46"/>
      <c r="I10" s="72"/>
    </row>
    <row r="11" spans="1:9" ht="15.75" thickBot="1">
      <c r="A11" s="4" t="s">
        <v>218</v>
      </c>
      <c r="B11" s="65">
        <f>SUM(B3:B10)</f>
        <v>0</v>
      </c>
      <c r="C11" s="65">
        <f aca="true" t="shared" si="0" ref="C11:I11">SUM(C3:C10)</f>
        <v>0</v>
      </c>
      <c r="D11" s="65">
        <f t="shared" si="0"/>
        <v>0</v>
      </c>
      <c r="E11" s="65">
        <f t="shared" si="0"/>
        <v>0</v>
      </c>
      <c r="F11" s="65">
        <f t="shared" si="0"/>
        <v>0</v>
      </c>
      <c r="G11" s="65">
        <f t="shared" si="0"/>
        <v>0</v>
      </c>
      <c r="H11" s="65">
        <f t="shared" si="0"/>
        <v>0</v>
      </c>
      <c r="I11" s="65">
        <f t="shared" si="0"/>
        <v>0</v>
      </c>
    </row>
  </sheetData>
  <sheetProtection/>
  <printOptions horizontalCentered="1"/>
  <pageMargins left="0.7" right="0.7" top="0.75" bottom="0.75" header="0.3" footer="0.3"/>
  <pageSetup fitToHeight="1" fitToWidth="1" horizontalDpi="600" verticalDpi="600" orientation="landscape" scale="79" r:id="rId1"/>
</worksheet>
</file>

<file path=xl/worksheets/sheet12.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9.140625" defaultRowHeight="15"/>
  <cols>
    <col min="1" max="1" width="62.8515625" style="3" customWidth="1"/>
    <col min="2" max="4" width="19.00390625" style="3" customWidth="1"/>
    <col min="5" max="16384" width="9.140625" style="3" customWidth="1"/>
  </cols>
  <sheetData>
    <row r="1" ht="16.5" thickBot="1">
      <c r="A1" s="45" t="s">
        <v>219</v>
      </c>
    </row>
    <row r="2" spans="1:4" ht="15">
      <c r="A2" s="140" t="s">
        <v>220</v>
      </c>
      <c r="B2" s="140" t="s">
        <v>221</v>
      </c>
      <c r="C2" s="73" t="s">
        <v>222</v>
      </c>
      <c r="D2" s="73" t="s">
        <v>223</v>
      </c>
    </row>
    <row r="3" spans="1:4" ht="15.75" thickBot="1">
      <c r="A3" s="141"/>
      <c r="B3" s="141"/>
      <c r="C3" s="55" t="s">
        <v>224</v>
      </c>
      <c r="D3" s="55" t="s">
        <v>225</v>
      </c>
    </row>
    <row r="4" spans="1:4" ht="15.75" thickBot="1">
      <c r="A4" s="54" t="s">
        <v>226</v>
      </c>
      <c r="B4" s="42"/>
      <c r="C4" s="42"/>
      <c r="D4" s="42"/>
    </row>
    <row r="5" spans="1:4" ht="15.75" thickBot="1">
      <c r="A5" s="41" t="s">
        <v>227</v>
      </c>
      <c r="B5" s="42"/>
      <c r="C5" s="42"/>
      <c r="D5" s="74">
        <f>B5+C5</f>
        <v>0</v>
      </c>
    </row>
    <row r="6" spans="1:4" ht="15.75" thickBot="1">
      <c r="A6" s="75" t="s">
        <v>228</v>
      </c>
      <c r="B6" s="42"/>
      <c r="C6" s="42"/>
      <c r="D6" s="42"/>
    </row>
    <row r="7" spans="1:4" ht="15.75" thickBot="1">
      <c r="A7" s="41" t="s">
        <v>229</v>
      </c>
      <c r="B7" s="42"/>
      <c r="C7" s="42"/>
      <c r="D7" s="74">
        <f>B7+C7</f>
        <v>0</v>
      </c>
    </row>
    <row r="8" spans="1:4" ht="15.75" thickBot="1">
      <c r="A8" s="41" t="s">
        <v>230</v>
      </c>
      <c r="B8" s="42"/>
      <c r="C8" s="42"/>
      <c r="D8" s="74">
        <f>B8+C8</f>
        <v>0</v>
      </c>
    </row>
    <row r="9" spans="1:4" ht="15.75" thickBot="1">
      <c r="A9" s="41" t="s">
        <v>231</v>
      </c>
      <c r="B9" s="42"/>
      <c r="C9" s="42"/>
      <c r="D9" s="74">
        <f>B9+C9</f>
        <v>0</v>
      </c>
    </row>
    <row r="10" spans="1:4" ht="15.75" thickBot="1">
      <c r="A10" s="54" t="s">
        <v>232</v>
      </c>
      <c r="B10" s="74">
        <f>SUM(B7:B9)</f>
        <v>0</v>
      </c>
      <c r="C10" s="74">
        <f>SUM(C7:C9)</f>
        <v>0</v>
      </c>
      <c r="D10" s="74">
        <f>SUM(D7:D9)</f>
        <v>0</v>
      </c>
    </row>
    <row r="11" spans="1:4" ht="15.75" thickBot="1">
      <c r="A11" s="41" t="s">
        <v>233</v>
      </c>
      <c r="B11" s="42"/>
      <c r="C11" s="42"/>
      <c r="D11" s="74">
        <f>B11+C11</f>
        <v>0</v>
      </c>
    </row>
    <row r="12" spans="1:4" ht="15.75" thickBot="1">
      <c r="A12" s="54" t="s">
        <v>234</v>
      </c>
      <c r="B12" s="74">
        <f>B5-B10-B11</f>
        <v>0</v>
      </c>
      <c r="C12" s="74">
        <f>C5-C10-C11</f>
        <v>0</v>
      </c>
      <c r="D12" s="74">
        <f>D5-D10-D11</f>
        <v>0</v>
      </c>
    </row>
    <row r="13" spans="1:4" ht="15.75" thickBot="1">
      <c r="A13" s="54" t="s">
        <v>235</v>
      </c>
      <c r="B13" s="42"/>
      <c r="C13" s="42"/>
      <c r="D13" s="42"/>
    </row>
    <row r="14" spans="1:5" ht="15.75" thickBot="1">
      <c r="A14" s="41" t="s">
        <v>236</v>
      </c>
      <c r="B14" s="42">
        <v>1</v>
      </c>
      <c r="C14" s="76">
        <v>500000</v>
      </c>
      <c r="D14" s="76">
        <f>C14</f>
        <v>500000</v>
      </c>
      <c r="E14" s="3" t="s">
        <v>237</v>
      </c>
    </row>
    <row r="15" spans="1:4" ht="15.75" thickBot="1">
      <c r="A15" s="41" t="s">
        <v>238</v>
      </c>
      <c r="B15" s="42" t="s">
        <v>239</v>
      </c>
      <c r="C15" s="42"/>
      <c r="D15" s="42">
        <f>C15</f>
        <v>0</v>
      </c>
    </row>
    <row r="16" spans="1:4" ht="15.75" thickBot="1">
      <c r="A16" s="41" t="s">
        <v>240</v>
      </c>
      <c r="B16" s="42" t="s">
        <v>239</v>
      </c>
      <c r="C16" s="42"/>
      <c r="D16" s="42">
        <f>C16</f>
        <v>0</v>
      </c>
    </row>
    <row r="17" spans="1:4" ht="15.75" thickBot="1">
      <c r="A17" s="54" t="s">
        <v>241</v>
      </c>
      <c r="B17" s="55" t="s">
        <v>242</v>
      </c>
      <c r="C17" s="56">
        <f>C15-C16</f>
        <v>0</v>
      </c>
      <c r="D17" s="56">
        <f>D15-D16</f>
        <v>0</v>
      </c>
    </row>
    <row r="18" spans="1:4" ht="15.75" thickBot="1">
      <c r="A18" s="41" t="s">
        <v>243</v>
      </c>
      <c r="B18" s="42"/>
      <c r="C18" s="42" t="s">
        <v>244</v>
      </c>
      <c r="D18" s="74">
        <f>B18</f>
        <v>0</v>
      </c>
    </row>
    <row r="19" spans="1:4" ht="15.75" thickBot="1">
      <c r="A19" s="41" t="s">
        <v>245</v>
      </c>
      <c r="B19" s="42"/>
      <c r="C19" s="42" t="s">
        <v>244</v>
      </c>
      <c r="D19" s="74">
        <f>B19</f>
        <v>0</v>
      </c>
    </row>
    <row r="20" spans="1:4" ht="15.75" thickBot="1">
      <c r="A20" s="54" t="s">
        <v>246</v>
      </c>
      <c r="B20" s="57">
        <f>B18-B19</f>
        <v>0</v>
      </c>
      <c r="C20" s="42" t="s">
        <v>244</v>
      </c>
      <c r="D20" s="77">
        <f>D18-D19</f>
        <v>0</v>
      </c>
    </row>
    <row r="21" spans="1:4" ht="15.75" thickBot="1">
      <c r="A21" s="41" t="s">
        <v>247</v>
      </c>
      <c r="B21" s="42" t="s">
        <v>239</v>
      </c>
      <c r="C21" s="78">
        <f>C17*0.2</f>
        <v>0</v>
      </c>
      <c r="D21" s="78">
        <f>C21</f>
        <v>0</v>
      </c>
    </row>
    <row r="22" spans="1:4" ht="15.75" thickBot="1">
      <c r="A22" s="54" t="s">
        <v>248</v>
      </c>
      <c r="B22" s="74">
        <f>B20*0.05</f>
        <v>0</v>
      </c>
      <c r="C22" s="55" t="s">
        <v>244</v>
      </c>
      <c r="D22" s="74">
        <f>B22</f>
        <v>0</v>
      </c>
    </row>
    <row r="23" spans="1:4" ht="15.75" thickBot="1">
      <c r="A23" s="54" t="s">
        <v>249</v>
      </c>
      <c r="B23" s="42" t="s">
        <v>242</v>
      </c>
      <c r="C23" s="76">
        <f>MAX(C14,C21)</f>
        <v>500000</v>
      </c>
      <c r="D23" s="76">
        <f>C23</f>
        <v>500000</v>
      </c>
    </row>
    <row r="24" spans="1:4" ht="15.75" thickBot="1">
      <c r="A24" s="54" t="s">
        <v>250</v>
      </c>
      <c r="B24" s="42" t="s">
        <v>239</v>
      </c>
      <c r="C24" s="42" t="s">
        <v>244</v>
      </c>
      <c r="D24" s="79">
        <f>D22+D23</f>
        <v>500000</v>
      </c>
    </row>
    <row r="25" spans="1:4" ht="15.75" thickBot="1">
      <c r="A25" s="54" t="s">
        <v>251</v>
      </c>
      <c r="B25" s="79">
        <f>B12-B22</f>
        <v>0</v>
      </c>
      <c r="C25" s="79">
        <f>C12-C23</f>
        <v>-500000</v>
      </c>
      <c r="D25" s="79">
        <f>D12-D24</f>
        <v>-500000</v>
      </c>
    </row>
    <row r="26" spans="1:4" ht="15.75" thickBot="1">
      <c r="A26" s="54" t="s">
        <v>252</v>
      </c>
      <c r="B26" s="80" t="e">
        <f>B12/B22</f>
        <v>#DIV/0!</v>
      </c>
      <c r="C26" s="80">
        <f>C12/C23</f>
        <v>0</v>
      </c>
      <c r="D26" s="80">
        <f>D12/D24</f>
        <v>0</v>
      </c>
    </row>
    <row r="27" spans="1:4" ht="15">
      <c r="A27" s="142"/>
      <c r="B27" s="142"/>
      <c r="C27" s="142"/>
      <c r="D27" s="142"/>
    </row>
    <row r="28" spans="1:4" ht="15">
      <c r="A28" s="143"/>
      <c r="B28" s="143"/>
      <c r="C28" s="143"/>
      <c r="D28" s="143"/>
    </row>
  </sheetData>
  <sheetProtection/>
  <mergeCells count="4">
    <mergeCell ref="A2:A3"/>
    <mergeCell ref="B2:B3"/>
    <mergeCell ref="A27:D27"/>
    <mergeCell ref="A28:D28"/>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C3" sqref="C3"/>
    </sheetView>
  </sheetViews>
  <sheetFormatPr defaultColWidth="13.00390625" defaultRowHeight="15"/>
  <cols>
    <col min="1" max="1" width="68.57421875" style="3" customWidth="1"/>
    <col min="2" max="2" width="14.28125" style="3" customWidth="1"/>
    <col min="3" max="3" width="13.7109375" style="3" customWidth="1"/>
    <col min="4" max="4" width="14.00390625" style="3" customWidth="1"/>
    <col min="5" max="16384" width="13.00390625" style="3" customWidth="1"/>
  </cols>
  <sheetData>
    <row r="1" ht="16.5" thickBot="1">
      <c r="A1" s="45" t="s">
        <v>253</v>
      </c>
    </row>
    <row r="2" spans="1:4" ht="45" customHeight="1" thickBot="1">
      <c r="A2" s="14"/>
      <c r="B2" s="14" t="s">
        <v>254</v>
      </c>
      <c r="C2" s="14" t="s">
        <v>650</v>
      </c>
      <c r="D2" s="14" t="s">
        <v>214</v>
      </c>
    </row>
    <row r="3" spans="1:4" ht="16.5" thickBot="1">
      <c r="A3" s="47" t="s">
        <v>255</v>
      </c>
      <c r="B3" s="81"/>
      <c r="C3" s="81"/>
      <c r="D3" s="82"/>
    </row>
    <row r="4" spans="1:4" ht="15.75" thickBot="1">
      <c r="A4" s="83" t="s">
        <v>256</v>
      </c>
      <c r="B4" s="63" t="s">
        <v>257</v>
      </c>
      <c r="C4" s="66"/>
      <c r="D4" s="66"/>
    </row>
    <row r="5" spans="1:4" ht="15.75" thickBot="1">
      <c r="A5" s="83" t="s">
        <v>258</v>
      </c>
      <c r="B5" s="63" t="s">
        <v>257</v>
      </c>
      <c r="C5" s="66"/>
      <c r="D5" s="66"/>
    </row>
    <row r="6" spans="1:4" ht="15.75" thickBot="1">
      <c r="A6" s="83" t="s">
        <v>259</v>
      </c>
      <c r="B6" s="63" t="s">
        <v>257</v>
      </c>
      <c r="C6" s="66">
        <f>C4-C5</f>
        <v>0</v>
      </c>
      <c r="D6" s="66">
        <f>D4-D5</f>
        <v>0</v>
      </c>
    </row>
    <row r="7" spans="1:4" ht="15.75" thickBot="1">
      <c r="A7" s="83" t="s">
        <v>260</v>
      </c>
      <c r="B7" s="63" t="s">
        <v>261</v>
      </c>
      <c r="C7" s="66">
        <f>40%*C6</f>
        <v>0</v>
      </c>
      <c r="D7" s="66">
        <f>40%*D6</f>
        <v>0</v>
      </c>
    </row>
    <row r="8" spans="1:5" ht="15.75" thickBot="1">
      <c r="A8" s="83" t="s">
        <v>262</v>
      </c>
      <c r="B8" s="63">
        <v>1000000</v>
      </c>
      <c r="C8" s="63">
        <v>250000</v>
      </c>
      <c r="D8" s="66"/>
      <c r="E8" s="3" t="s">
        <v>649</v>
      </c>
    </row>
    <row r="9" spans="1:4" ht="15.75" thickBot="1">
      <c r="A9" s="84" t="s">
        <v>263</v>
      </c>
      <c r="B9" s="85"/>
      <c r="C9" s="65">
        <f>C7</f>
        <v>0</v>
      </c>
      <c r="D9" s="65">
        <f>IF(D7&gt;D8,D7,D8)</f>
        <v>0</v>
      </c>
    </row>
    <row r="10" spans="1:4" ht="16.5" thickBot="1">
      <c r="A10" s="86" t="s">
        <v>264</v>
      </c>
      <c r="B10" s="87"/>
      <c r="C10" s="87"/>
      <c r="D10" s="88"/>
    </row>
    <row r="11" spans="1:4" ht="15.75" thickBot="1">
      <c r="A11" s="83" t="s">
        <v>265</v>
      </c>
      <c r="B11" s="64"/>
      <c r="C11" s="64"/>
      <c r="D11" s="65"/>
    </row>
    <row r="12" spans="1:4" ht="15.75" thickBot="1">
      <c r="A12" s="83" t="s">
        <v>266</v>
      </c>
      <c r="B12" s="64"/>
      <c r="C12" s="64"/>
      <c r="D12" s="65"/>
    </row>
    <row r="13" spans="1:4" ht="15.75" thickBot="1">
      <c r="A13" s="83" t="s">
        <v>267</v>
      </c>
      <c r="B13" s="64"/>
      <c r="C13" s="64"/>
      <c r="D13" s="65"/>
    </row>
    <row r="14" spans="1:4" ht="15.75" thickBot="1">
      <c r="A14" s="83" t="s">
        <v>268</v>
      </c>
      <c r="B14" s="64"/>
      <c r="C14" s="64"/>
      <c r="D14" s="65"/>
    </row>
    <row r="15" spans="1:4" ht="15.75" thickBot="1">
      <c r="A15" s="83" t="s">
        <v>269</v>
      </c>
      <c r="B15" s="64"/>
      <c r="C15" s="64"/>
      <c r="D15" s="65"/>
    </row>
    <row r="16" spans="1:4" ht="15.75" thickBot="1">
      <c r="A16" s="83" t="s">
        <v>270</v>
      </c>
      <c r="B16" s="64"/>
      <c r="C16" s="64"/>
      <c r="D16" s="65"/>
    </row>
    <row r="17" spans="1:4" ht="15.75" thickBot="1">
      <c r="A17" s="84" t="s">
        <v>271</v>
      </c>
      <c r="B17" s="65"/>
      <c r="C17" s="65"/>
      <c r="D17" s="65"/>
    </row>
    <row r="18" spans="1:4" ht="15.75" thickBot="1">
      <c r="A18" s="84" t="s">
        <v>272</v>
      </c>
      <c r="B18" s="64">
        <f>SUM(B17-B9)</f>
        <v>0</v>
      </c>
      <c r="C18" s="64">
        <f>SUM(C17-C9)</f>
        <v>0</v>
      </c>
      <c r="D18" s="64">
        <f>SUM(D17-D9)</f>
        <v>0</v>
      </c>
    </row>
    <row r="19" ht="15">
      <c r="A19" s="89" t="s">
        <v>273</v>
      </c>
    </row>
  </sheetData>
  <sheetProtection/>
  <printOptions horizontalCentered="1"/>
  <pageMargins left="0.7" right="0.7" top="0.75" bottom="0.75" header="0.3" footer="0.3"/>
  <pageSetup fitToHeight="1" fitToWidth="1" horizontalDpi="600" verticalDpi="600" orientation="landscape" scale="79" r:id="rId1"/>
</worksheet>
</file>

<file path=xl/worksheets/sheet14.xml><?xml version="1.0" encoding="utf-8"?>
<worksheet xmlns="http://schemas.openxmlformats.org/spreadsheetml/2006/main" xmlns:r="http://schemas.openxmlformats.org/officeDocument/2006/relationships">
  <dimension ref="A1:E22"/>
  <sheetViews>
    <sheetView zoomScalePageLayoutView="0" workbookViewId="0" topLeftCell="A1">
      <selection activeCell="C2" sqref="C2"/>
    </sheetView>
  </sheetViews>
  <sheetFormatPr defaultColWidth="9.140625" defaultRowHeight="15"/>
  <cols>
    <col min="1" max="1" width="68.28125" style="3" customWidth="1"/>
    <col min="2" max="2" width="12.00390625" style="3" customWidth="1"/>
    <col min="3" max="3" width="11.421875" style="3" customWidth="1"/>
    <col min="4" max="4" width="11.8515625" style="3" customWidth="1"/>
    <col min="5" max="16384" width="9.140625" style="3" customWidth="1"/>
  </cols>
  <sheetData>
    <row r="1" ht="16.5" thickBot="1">
      <c r="A1" s="45" t="s">
        <v>274</v>
      </c>
    </row>
    <row r="2" spans="1:4" ht="29.25" thickBot="1">
      <c r="A2" s="90"/>
      <c r="B2" s="14" t="s">
        <v>275</v>
      </c>
      <c r="C2" s="15" t="s">
        <v>276</v>
      </c>
      <c r="D2" s="14" t="s">
        <v>214</v>
      </c>
    </row>
    <row r="3" spans="1:4" ht="16.5" thickBot="1">
      <c r="A3" s="91" t="s">
        <v>277</v>
      </c>
      <c r="B3" s="92"/>
      <c r="C3" s="92"/>
      <c r="D3" s="93"/>
    </row>
    <row r="4" spans="1:4" ht="15.75" thickBot="1">
      <c r="A4" s="83" t="s">
        <v>278</v>
      </c>
      <c r="B4" s="63"/>
      <c r="C4" s="63"/>
      <c r="D4" s="66"/>
    </row>
    <row r="5" spans="1:4" ht="15.75" thickBot="1">
      <c r="A5" s="83" t="s">
        <v>279</v>
      </c>
      <c r="B5" s="63"/>
      <c r="C5" s="63"/>
      <c r="D5" s="66"/>
    </row>
    <row r="6" spans="1:4" ht="15.75" thickBot="1">
      <c r="A6" s="83" t="s">
        <v>280</v>
      </c>
      <c r="B6" s="63" t="s">
        <v>281</v>
      </c>
      <c r="C6" s="63"/>
      <c r="D6" s="66"/>
    </row>
    <row r="7" spans="1:4" ht="15.75" thickBot="1">
      <c r="A7" s="84" t="s">
        <v>282</v>
      </c>
      <c r="B7" s="64">
        <f>SUM(B4:B5)</f>
        <v>0</v>
      </c>
      <c r="C7" s="64">
        <f>SUM(C4:C5)-C6</f>
        <v>0</v>
      </c>
      <c r="D7" s="64">
        <f>SUM(B7:C7)</f>
        <v>0</v>
      </c>
    </row>
    <row r="8" spans="1:4" ht="16.5" thickBot="1">
      <c r="A8" s="94" t="s">
        <v>283</v>
      </c>
      <c r="B8" s="95"/>
      <c r="C8" s="95"/>
      <c r="D8" s="96"/>
    </row>
    <row r="9" spans="1:4" ht="15.75" thickBot="1">
      <c r="A9" s="83" t="s">
        <v>284</v>
      </c>
      <c r="B9" s="64"/>
      <c r="C9" s="64"/>
      <c r="D9" s="65"/>
    </row>
    <row r="10" spans="1:4" ht="15.75" thickBot="1">
      <c r="A10" s="83" t="s">
        <v>285</v>
      </c>
      <c r="B10" s="64"/>
      <c r="C10" s="64"/>
      <c r="D10" s="65"/>
    </row>
    <row r="11" spans="1:4" ht="15.75" thickBot="1">
      <c r="A11" s="83" t="s">
        <v>269</v>
      </c>
      <c r="B11" s="64"/>
      <c r="C11" s="64"/>
      <c r="D11" s="65"/>
    </row>
    <row r="12" spans="1:4" ht="15.75" thickBot="1">
      <c r="A12" s="83" t="s">
        <v>286</v>
      </c>
      <c r="B12" s="64"/>
      <c r="C12" s="64"/>
      <c r="D12" s="65"/>
    </row>
    <row r="13" spans="1:4" ht="15.75" thickBot="1">
      <c r="A13" s="83" t="s">
        <v>287</v>
      </c>
      <c r="B13" s="64"/>
      <c r="C13" s="64"/>
      <c r="D13" s="65"/>
    </row>
    <row r="14" spans="1:4" ht="15.75" thickBot="1">
      <c r="A14" s="83" t="s">
        <v>288</v>
      </c>
      <c r="B14" s="64"/>
      <c r="C14" s="64"/>
      <c r="D14" s="65"/>
    </row>
    <row r="15" spans="1:4" ht="15.75" thickBot="1">
      <c r="A15" s="83" t="s">
        <v>289</v>
      </c>
      <c r="B15" s="64"/>
      <c r="C15" s="64"/>
      <c r="D15" s="65"/>
    </row>
    <row r="16" spans="1:4" ht="15.75" thickBot="1">
      <c r="A16" s="83" t="s">
        <v>290</v>
      </c>
      <c r="B16" s="64"/>
      <c r="C16" s="64"/>
      <c r="D16" s="65"/>
    </row>
    <row r="17" spans="1:4" ht="15.75" thickBot="1">
      <c r="A17" s="83" t="s">
        <v>291</v>
      </c>
      <c r="B17" s="64"/>
      <c r="C17" s="64"/>
      <c r="D17" s="65"/>
    </row>
    <row r="18" spans="1:4" ht="15.75" thickBot="1">
      <c r="A18" s="84" t="s">
        <v>292</v>
      </c>
      <c r="B18" s="64">
        <f>SUM(B9:B17)</f>
        <v>0</v>
      </c>
      <c r="C18" s="64">
        <f>SUM(C9:C17)</f>
        <v>0</v>
      </c>
      <c r="D18" s="64">
        <f>SUM(D9:D17)</f>
        <v>0</v>
      </c>
    </row>
    <row r="19" spans="1:4" ht="15.75" thickBot="1">
      <c r="A19" s="84" t="s">
        <v>293</v>
      </c>
      <c r="B19" s="64">
        <v>0</v>
      </c>
      <c r="C19" s="64">
        <f>-'B7 - Insurance Fund Requirement'!C9</f>
        <v>0</v>
      </c>
      <c r="D19" s="64"/>
    </row>
    <row r="20" spans="1:4" ht="15.75" thickBot="1">
      <c r="A20" s="84" t="s">
        <v>294</v>
      </c>
      <c r="B20" s="64">
        <f>SUM(B18-B7)</f>
        <v>0</v>
      </c>
      <c r="C20" s="64">
        <f>SUM(C18-C7)</f>
        <v>0</v>
      </c>
      <c r="D20" s="64">
        <f>SUM(D18-D7)</f>
        <v>0</v>
      </c>
    </row>
    <row r="21" spans="2:5" ht="45.75" customHeight="1" thickBot="1">
      <c r="B21" s="97"/>
      <c r="C21" s="97"/>
      <c r="D21" s="97"/>
      <c r="E21" s="89"/>
    </row>
    <row r="22" spans="1:5" ht="83.25" customHeight="1">
      <c r="A22" s="97" t="s">
        <v>295</v>
      </c>
      <c r="B22" s="98"/>
      <c r="C22" s="98"/>
      <c r="D22" s="98"/>
      <c r="E22" s="50"/>
    </row>
  </sheetData>
  <sheetProtection/>
  <printOptions horizontalCentered="1"/>
  <pageMargins left="0.7" right="0.7" top="0.75" bottom="0.75" header="0.3" footer="0.3"/>
  <pageSetup horizontalDpi="600" verticalDpi="600" orientation="landscape" scale="83" r:id="rId1"/>
</worksheet>
</file>

<file path=xl/worksheets/sheet15.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
    </sheetView>
  </sheetViews>
  <sheetFormatPr defaultColWidth="9.140625" defaultRowHeight="15"/>
  <cols>
    <col min="1" max="1" width="49.421875" style="0" customWidth="1"/>
    <col min="2" max="2" width="26.8515625" style="0" customWidth="1"/>
  </cols>
  <sheetData>
    <row r="1" spans="1:3" ht="16.5" thickBot="1">
      <c r="A1" s="45" t="s">
        <v>253</v>
      </c>
      <c r="B1" s="3"/>
      <c r="C1" s="3"/>
    </row>
    <row r="2" spans="1:3" ht="15.75" thickBot="1">
      <c r="A2" s="14"/>
      <c r="B2" s="14" t="s">
        <v>296</v>
      </c>
      <c r="C2" s="14" t="s">
        <v>214</v>
      </c>
    </row>
    <row r="3" spans="1:3" ht="16.5" thickBot="1">
      <c r="A3" s="47" t="s">
        <v>255</v>
      </c>
      <c r="B3" s="81"/>
      <c r="C3" s="82"/>
    </row>
    <row r="4" spans="1:3" ht="15.75" thickBot="1">
      <c r="A4" s="83" t="s">
        <v>256</v>
      </c>
      <c r="B4" s="66"/>
      <c r="C4" s="66"/>
    </row>
    <row r="5" spans="1:3" ht="15.75" thickBot="1">
      <c r="A5" s="83" t="s">
        <v>258</v>
      </c>
      <c r="B5" s="66"/>
      <c r="C5" s="66"/>
    </row>
    <row r="6" spans="1:3" ht="15.75" thickBot="1">
      <c r="A6" s="83" t="s">
        <v>259</v>
      </c>
      <c r="B6" s="66">
        <f>B4-B5</f>
        <v>0</v>
      </c>
      <c r="C6" s="66">
        <f>C4-C5</f>
        <v>0</v>
      </c>
    </row>
    <row r="7" spans="1:3" ht="15.75" thickBot="1">
      <c r="A7" s="83" t="s">
        <v>297</v>
      </c>
      <c r="B7" s="66">
        <f>40%*B6</f>
        <v>0</v>
      </c>
      <c r="C7" s="66">
        <f>40%*C6</f>
        <v>0</v>
      </c>
    </row>
    <row r="8" spans="1:3" ht="15.75" thickBot="1">
      <c r="A8" s="83" t="s">
        <v>298</v>
      </c>
      <c r="B8" s="63" t="s">
        <v>299</v>
      </c>
      <c r="C8" s="66"/>
    </row>
    <row r="9" spans="1:3" ht="15.75" thickBot="1">
      <c r="A9" s="84" t="s">
        <v>300</v>
      </c>
      <c r="B9" s="65">
        <f>B7</f>
        <v>0</v>
      </c>
      <c r="C9" s="65">
        <f>IF(C7&gt;C8,C7,C8)</f>
        <v>0</v>
      </c>
    </row>
    <row r="10" spans="1:3" ht="16.5" thickBot="1">
      <c r="A10" s="86" t="s">
        <v>264</v>
      </c>
      <c r="B10" s="87"/>
      <c r="C10" s="88"/>
    </row>
    <row r="11" spans="1:3" ht="15.75" thickBot="1">
      <c r="A11" s="83" t="s">
        <v>265</v>
      </c>
      <c r="B11" s="64"/>
      <c r="C11" s="65"/>
    </row>
    <row r="12" spans="1:3" ht="15.75" thickBot="1">
      <c r="A12" s="83" t="s">
        <v>266</v>
      </c>
      <c r="B12" s="64"/>
      <c r="C12" s="65"/>
    </row>
    <row r="13" spans="1:3" ht="15.75" thickBot="1">
      <c r="A13" s="83" t="s">
        <v>267</v>
      </c>
      <c r="B13" s="64"/>
      <c r="C13" s="65"/>
    </row>
    <row r="14" spans="1:3" ht="15.75" thickBot="1">
      <c r="A14" s="83" t="s">
        <v>268</v>
      </c>
      <c r="B14" s="64"/>
      <c r="C14" s="65"/>
    </row>
    <row r="15" spans="1:3" ht="15.75" thickBot="1">
      <c r="A15" s="83" t="s">
        <v>269</v>
      </c>
      <c r="B15" s="64"/>
      <c r="C15" s="65"/>
    </row>
    <row r="16" spans="1:3" ht="15.75" thickBot="1">
      <c r="A16" s="83" t="s">
        <v>301</v>
      </c>
      <c r="B16" s="64"/>
      <c r="C16" s="65"/>
    </row>
    <row r="17" spans="1:3" ht="15.75" thickBot="1">
      <c r="A17" s="84" t="s">
        <v>271</v>
      </c>
      <c r="B17" s="65"/>
      <c r="C17" s="65"/>
    </row>
    <row r="18" spans="1:3" ht="15.75" thickBot="1">
      <c r="A18" s="84" t="s">
        <v>272</v>
      </c>
      <c r="B18" s="64">
        <f>SUM(B17-B9)</f>
        <v>0</v>
      </c>
      <c r="C18" s="64">
        <f>SUM(C17-C9)</f>
        <v>0</v>
      </c>
    </row>
    <row r="19" ht="15">
      <c r="A19" s="99" t="s">
        <v>302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B2" sqref="B2:F2"/>
    </sheetView>
  </sheetViews>
  <sheetFormatPr defaultColWidth="9.140625" defaultRowHeight="15"/>
  <cols>
    <col min="1" max="1" width="39.00390625" style="104" customWidth="1"/>
    <col min="2" max="2" width="21.00390625" style="3" customWidth="1"/>
    <col min="3" max="3" width="17.7109375" style="3" customWidth="1"/>
    <col min="4" max="4" width="18.421875" style="3" customWidth="1"/>
    <col min="5" max="5" width="21.57421875" style="3" customWidth="1"/>
    <col min="6" max="6" width="26.57421875" style="3" customWidth="1"/>
    <col min="7" max="16384" width="9.140625" style="3" customWidth="1"/>
  </cols>
  <sheetData>
    <row r="1" ht="16.5" thickBot="1">
      <c r="A1" s="100" t="s">
        <v>303</v>
      </c>
    </row>
    <row r="2" spans="1:6" ht="29.25" thickBot="1">
      <c r="A2" s="101" t="s">
        <v>304</v>
      </c>
      <c r="B2" s="101" t="s">
        <v>137</v>
      </c>
      <c r="C2" s="101" t="s">
        <v>305</v>
      </c>
      <c r="D2" s="101" t="s">
        <v>306</v>
      </c>
      <c r="E2" s="101" t="s">
        <v>307</v>
      </c>
      <c r="F2" s="15" t="s">
        <v>308</v>
      </c>
    </row>
    <row r="3" spans="1:6" ht="16.5" thickBot="1">
      <c r="A3" s="128" t="s">
        <v>309</v>
      </c>
      <c r="B3" s="144"/>
      <c r="C3" s="144"/>
      <c r="D3" s="144"/>
      <c r="E3" s="144"/>
      <c r="F3" s="145"/>
    </row>
    <row r="4" spans="1:6" ht="15.75" thickBot="1">
      <c r="A4" s="102" t="s">
        <v>310</v>
      </c>
      <c r="B4" s="46" t="s">
        <v>281</v>
      </c>
      <c r="C4" s="46" t="s">
        <v>281</v>
      </c>
      <c r="D4" s="46" t="s">
        <v>281</v>
      </c>
      <c r="E4" s="46" t="s">
        <v>281</v>
      </c>
      <c r="F4" s="46"/>
    </row>
    <row r="5" spans="1:6" ht="15.75" thickBot="1">
      <c r="A5" s="102">
        <v>2</v>
      </c>
      <c r="B5" s="46"/>
      <c r="C5" s="46"/>
      <c r="D5" s="46" t="s">
        <v>281</v>
      </c>
      <c r="E5" s="46" t="s">
        <v>281</v>
      </c>
      <c r="F5" s="46"/>
    </row>
    <row r="6" spans="1:6" ht="15.75" thickBot="1">
      <c r="A6" s="102">
        <v>3</v>
      </c>
      <c r="B6" s="46"/>
      <c r="C6" s="46"/>
      <c r="D6" s="46" t="s">
        <v>281</v>
      </c>
      <c r="E6" s="46" t="s">
        <v>281</v>
      </c>
      <c r="F6" s="46"/>
    </row>
    <row r="7" spans="1:6" ht="15.75" thickBot="1">
      <c r="A7" s="103" t="s">
        <v>311</v>
      </c>
      <c r="B7" s="5" t="s">
        <v>281</v>
      </c>
      <c r="C7" s="5" t="s">
        <v>281</v>
      </c>
      <c r="D7" s="5" t="s">
        <v>281</v>
      </c>
      <c r="E7" s="5" t="s">
        <v>281</v>
      </c>
      <c r="F7" s="5">
        <f>SUM(F4:F6)</f>
        <v>0</v>
      </c>
    </row>
    <row r="8" spans="1:6" ht="16.5" thickBot="1">
      <c r="A8" s="128" t="s">
        <v>312</v>
      </c>
      <c r="B8" s="144"/>
      <c r="C8" s="144"/>
      <c r="D8" s="144"/>
      <c r="E8" s="144"/>
      <c r="F8" s="145"/>
    </row>
    <row r="9" spans="1:6" ht="15.75" thickBot="1">
      <c r="A9" s="102">
        <v>5</v>
      </c>
      <c r="B9" s="5"/>
      <c r="C9" s="5"/>
      <c r="D9" s="5"/>
      <c r="E9" s="5"/>
      <c r="F9" s="5"/>
    </row>
    <row r="10" spans="1:6" ht="15.75" thickBot="1">
      <c r="A10" s="102">
        <v>6</v>
      </c>
      <c r="B10" s="5"/>
      <c r="C10" s="5"/>
      <c r="D10" s="5"/>
      <c r="E10" s="5"/>
      <c r="F10" s="5"/>
    </row>
    <row r="11" spans="1:6" ht="15.75" thickBot="1">
      <c r="A11" s="102">
        <v>7</v>
      </c>
      <c r="B11" s="5"/>
      <c r="C11" s="5"/>
      <c r="D11" s="5"/>
      <c r="E11" s="5"/>
      <c r="F11" s="5"/>
    </row>
    <row r="12" spans="1:6" ht="15.75" thickBot="1">
      <c r="A12" s="103" t="s">
        <v>313</v>
      </c>
      <c r="B12" s="5" t="s">
        <v>281</v>
      </c>
      <c r="C12" s="5" t="s">
        <v>281</v>
      </c>
      <c r="D12" s="5" t="s">
        <v>281</v>
      </c>
      <c r="E12" s="5" t="s">
        <v>281</v>
      </c>
      <c r="F12" s="5">
        <f>SUM(F9:F11)</f>
        <v>0</v>
      </c>
    </row>
    <row r="13" spans="1:6" ht="15.75" thickBot="1">
      <c r="A13" s="103" t="s">
        <v>314</v>
      </c>
      <c r="B13" s="5" t="s">
        <v>281</v>
      </c>
      <c r="C13" s="5" t="s">
        <v>281</v>
      </c>
      <c r="D13" s="5" t="s">
        <v>281</v>
      </c>
      <c r="E13" s="5" t="s">
        <v>281</v>
      </c>
      <c r="F13" s="5">
        <f>SUM(F7+F12)</f>
        <v>0</v>
      </c>
    </row>
  </sheetData>
  <sheetProtection/>
  <mergeCells count="2">
    <mergeCell ref="A3:F3"/>
    <mergeCell ref="A8:F8"/>
  </mergeCells>
  <printOptions horizontalCentered="1"/>
  <pageMargins left="0.7" right="0.7" top="0.75" bottom="0.75" header="0.3" footer="0.3"/>
  <pageSetup fitToHeight="1" fitToWidth="1" horizontalDpi="600" verticalDpi="600" orientation="landscape" scale="84" r:id="rId1"/>
</worksheet>
</file>

<file path=xl/worksheets/sheet17.xml><?xml version="1.0" encoding="utf-8"?>
<worksheet xmlns="http://schemas.openxmlformats.org/spreadsheetml/2006/main" xmlns:r="http://schemas.openxmlformats.org/officeDocument/2006/relationships">
  <sheetPr>
    <pageSetUpPr fitToPage="1"/>
  </sheetPr>
  <dimension ref="A1:G14"/>
  <sheetViews>
    <sheetView zoomScalePageLayoutView="0" workbookViewId="0" topLeftCell="A1">
      <selection activeCell="B2" sqref="B2:F2"/>
    </sheetView>
  </sheetViews>
  <sheetFormatPr defaultColWidth="9.140625" defaultRowHeight="15"/>
  <cols>
    <col min="1" max="1" width="34.57421875" style="104" customWidth="1"/>
    <col min="2" max="2" width="27.57421875" style="3" customWidth="1"/>
    <col min="3" max="3" width="15.8515625" style="3" customWidth="1"/>
    <col min="4" max="4" width="16.8515625" style="3" customWidth="1"/>
    <col min="5" max="5" width="16.421875" style="3" customWidth="1"/>
    <col min="6" max="6" width="17.00390625" style="3" customWidth="1"/>
    <col min="7" max="7" width="15.8515625" style="3" customWidth="1"/>
    <col min="8" max="16384" width="9.140625" style="3" customWidth="1"/>
  </cols>
  <sheetData>
    <row r="1" ht="16.5" thickBot="1">
      <c r="A1" s="105" t="s">
        <v>315</v>
      </c>
    </row>
    <row r="2" spans="1:7" ht="43.5" thickBot="1">
      <c r="A2" s="101" t="s">
        <v>304</v>
      </c>
      <c r="B2" s="101" t="s">
        <v>76</v>
      </c>
      <c r="C2" s="14" t="s">
        <v>316</v>
      </c>
      <c r="D2" s="101" t="s">
        <v>317</v>
      </c>
      <c r="E2" s="101" t="s">
        <v>318</v>
      </c>
      <c r="F2" s="15" t="s">
        <v>319</v>
      </c>
      <c r="G2" s="15" t="s">
        <v>308</v>
      </c>
    </row>
    <row r="3" spans="1:7" ht="16.5" thickBot="1">
      <c r="A3" s="146" t="s">
        <v>320</v>
      </c>
      <c r="B3" s="147"/>
      <c r="C3" s="147"/>
      <c r="D3" s="147"/>
      <c r="E3" s="147"/>
      <c r="F3" s="147"/>
      <c r="G3" s="148"/>
    </row>
    <row r="4" spans="1:7" ht="15.75" thickBot="1">
      <c r="A4" s="103">
        <v>1</v>
      </c>
      <c r="B4" s="5"/>
      <c r="C4" s="5"/>
      <c r="D4" s="5"/>
      <c r="E4" s="5"/>
      <c r="F4" s="5"/>
      <c r="G4" s="5"/>
    </row>
    <row r="5" spans="1:7" ht="15.75" thickBot="1">
      <c r="A5" s="103">
        <v>2</v>
      </c>
      <c r="B5" s="5"/>
      <c r="C5" s="5"/>
      <c r="D5" s="5"/>
      <c r="E5" s="5"/>
      <c r="F5" s="5"/>
      <c r="G5" s="5"/>
    </row>
    <row r="6" spans="1:7" ht="15.75" thickBot="1">
      <c r="A6" s="103">
        <v>3</v>
      </c>
      <c r="B6" s="5"/>
      <c r="C6" s="5"/>
      <c r="D6" s="5"/>
      <c r="E6" s="5"/>
      <c r="F6" s="5"/>
      <c r="G6" s="5"/>
    </row>
    <row r="7" spans="1:7" ht="15.75" thickBot="1">
      <c r="A7" s="103" t="s">
        <v>321</v>
      </c>
      <c r="B7" s="5" t="s">
        <v>322</v>
      </c>
      <c r="C7" s="5" t="s">
        <v>61</v>
      </c>
      <c r="D7" s="5" t="s">
        <v>322</v>
      </c>
      <c r="E7" s="5" t="s">
        <v>323</v>
      </c>
      <c r="F7" s="5" t="s">
        <v>257</v>
      </c>
      <c r="G7" s="5">
        <f>SUM(G4:G6)</f>
        <v>0</v>
      </c>
    </row>
    <row r="8" spans="1:7" ht="16.5" thickBot="1">
      <c r="A8" s="128" t="s">
        <v>324</v>
      </c>
      <c r="B8" s="144"/>
      <c r="C8" s="144"/>
      <c r="D8" s="144"/>
      <c r="E8" s="144"/>
      <c r="F8" s="144"/>
      <c r="G8" s="145"/>
    </row>
    <row r="9" spans="1:7" ht="15.75" thickBot="1">
      <c r="A9" s="103">
        <v>5</v>
      </c>
      <c r="B9" s="5"/>
      <c r="C9" s="5"/>
      <c r="D9" s="5"/>
      <c r="E9" s="5"/>
      <c r="F9" s="5"/>
      <c r="G9" s="5"/>
    </row>
    <row r="10" spans="1:7" ht="15.75" thickBot="1">
      <c r="A10" s="103">
        <v>6</v>
      </c>
      <c r="B10" s="5"/>
      <c r="C10" s="5"/>
      <c r="D10" s="5"/>
      <c r="E10" s="5"/>
      <c r="F10" s="5"/>
      <c r="G10" s="5"/>
    </row>
    <row r="11" spans="1:7" ht="15.75" thickBot="1">
      <c r="A11" s="103">
        <v>7</v>
      </c>
      <c r="B11" s="5"/>
      <c r="C11" s="5"/>
      <c r="D11" s="5"/>
      <c r="E11" s="5"/>
      <c r="F11" s="5"/>
      <c r="G11" s="5"/>
    </row>
    <row r="12" spans="1:7" ht="15.75" thickBot="1">
      <c r="A12" s="103" t="s">
        <v>325</v>
      </c>
      <c r="B12" s="5" t="s">
        <v>322</v>
      </c>
      <c r="C12" s="5" t="s">
        <v>326</v>
      </c>
      <c r="D12" s="5" t="s">
        <v>322</v>
      </c>
      <c r="E12" s="5" t="s">
        <v>323</v>
      </c>
      <c r="F12" s="5" t="s">
        <v>322</v>
      </c>
      <c r="G12" s="5">
        <f>SUM(G9:G11)</f>
        <v>0</v>
      </c>
    </row>
    <row r="13" ht="15">
      <c r="A13" s="40" t="s">
        <v>327</v>
      </c>
    </row>
    <row r="14" ht="15">
      <c r="A14" s="40" t="s">
        <v>328</v>
      </c>
    </row>
  </sheetData>
  <sheetProtection/>
  <mergeCells count="2">
    <mergeCell ref="A3:G3"/>
    <mergeCell ref="A8:G8"/>
  </mergeCells>
  <printOptions horizontalCentered="1"/>
  <pageMargins left="0.7" right="0.7" top="0.75" bottom="0.75" header="0.3" footer="0.3"/>
  <pageSetup fitToHeight="1" fitToWidth="1" horizontalDpi="600" verticalDpi="600" orientation="landscape" scale="84" r:id="rId1"/>
</worksheet>
</file>

<file path=xl/worksheets/sheet18.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B2" sqref="B2:F2"/>
    </sheetView>
  </sheetViews>
  <sheetFormatPr defaultColWidth="9.140625" defaultRowHeight="15"/>
  <cols>
    <col min="1" max="1" width="30.00390625" style="104" customWidth="1"/>
    <col min="2" max="2" width="14.7109375" style="3" customWidth="1"/>
    <col min="3" max="3" width="14.28125" style="3" customWidth="1"/>
    <col min="4" max="4" width="14.57421875" style="3" customWidth="1"/>
    <col min="5" max="5" width="13.8515625" style="3" customWidth="1"/>
    <col min="6" max="6" width="37.421875" style="3" customWidth="1"/>
    <col min="7" max="7" width="15.140625" style="3" customWidth="1"/>
    <col min="8" max="8" width="15.8515625" style="3" customWidth="1"/>
    <col min="9" max="16384" width="9.140625" style="3" customWidth="1"/>
  </cols>
  <sheetData>
    <row r="1" ht="16.5" thickBot="1">
      <c r="A1" s="100" t="s">
        <v>329</v>
      </c>
    </row>
    <row r="2" spans="1:8" ht="43.5" thickBot="1">
      <c r="A2" s="101" t="s">
        <v>330</v>
      </c>
      <c r="B2" s="101" t="s">
        <v>317</v>
      </c>
      <c r="C2" s="101" t="s">
        <v>318</v>
      </c>
      <c r="D2" s="15" t="s">
        <v>331</v>
      </c>
      <c r="E2" s="15" t="s">
        <v>305</v>
      </c>
      <c r="F2" s="15" t="s">
        <v>332</v>
      </c>
      <c r="G2" s="15" t="s">
        <v>333</v>
      </c>
      <c r="H2" s="15" t="s">
        <v>308</v>
      </c>
    </row>
    <row r="3" spans="1:8" ht="16.5" thickBot="1">
      <c r="A3" s="128" t="s">
        <v>334</v>
      </c>
      <c r="B3" s="144"/>
      <c r="C3" s="144"/>
      <c r="D3" s="144"/>
      <c r="E3" s="144"/>
      <c r="F3" s="144"/>
      <c r="G3" s="144"/>
      <c r="H3" s="145"/>
    </row>
    <row r="4" spans="1:8" ht="15.75" thickBot="1">
      <c r="A4" s="103">
        <v>1</v>
      </c>
      <c r="B4" s="5"/>
      <c r="C4" s="5"/>
      <c r="D4" s="5"/>
      <c r="E4" s="5"/>
      <c r="F4" s="5"/>
      <c r="G4" s="5"/>
      <c r="H4" s="5"/>
    </row>
    <row r="5" spans="1:8" ht="15.75" thickBot="1">
      <c r="A5" s="103">
        <v>2</v>
      </c>
      <c r="B5" s="5"/>
      <c r="C5" s="5"/>
      <c r="D5" s="5"/>
      <c r="E5" s="5"/>
      <c r="F5" s="5"/>
      <c r="G5" s="5"/>
      <c r="H5" s="5"/>
    </row>
    <row r="6" spans="1:8" ht="15.75" thickBot="1">
      <c r="A6" s="103">
        <v>3</v>
      </c>
      <c r="B6" s="5"/>
      <c r="C6" s="5"/>
      <c r="D6" s="5"/>
      <c r="E6" s="5"/>
      <c r="F6" s="5"/>
      <c r="G6" s="5"/>
      <c r="H6" s="5"/>
    </row>
    <row r="7" spans="1:8" ht="15.75" thickBot="1">
      <c r="A7" s="103" t="s">
        <v>335</v>
      </c>
      <c r="B7" s="5" t="s">
        <v>281</v>
      </c>
      <c r="C7" s="5" t="s">
        <v>281</v>
      </c>
      <c r="D7" s="5" t="s">
        <v>281</v>
      </c>
      <c r="E7" s="5" t="s">
        <v>281</v>
      </c>
      <c r="F7" s="5" t="s">
        <v>61</v>
      </c>
      <c r="G7" s="5" t="s">
        <v>281</v>
      </c>
      <c r="H7" s="5">
        <f>SUM(H4:H6)</f>
        <v>0</v>
      </c>
    </row>
    <row r="8" spans="1:8" ht="16.5" thickBot="1">
      <c r="A8" s="149" t="s">
        <v>336</v>
      </c>
      <c r="B8" s="150"/>
      <c r="C8" s="150"/>
      <c r="D8" s="150"/>
      <c r="E8" s="150"/>
      <c r="F8" s="150"/>
      <c r="G8" s="150"/>
      <c r="H8" s="151"/>
    </row>
    <row r="9" spans="1:8" ht="15.75" thickBot="1">
      <c r="A9" s="103">
        <v>5</v>
      </c>
      <c r="B9" s="5"/>
      <c r="C9" s="5"/>
      <c r="D9" s="5"/>
      <c r="E9" s="5"/>
      <c r="F9" s="5"/>
      <c r="G9" s="5"/>
      <c r="H9" s="5"/>
    </row>
    <row r="10" spans="1:8" ht="15.75" thickBot="1">
      <c r="A10" s="103">
        <v>6</v>
      </c>
      <c r="B10" s="5"/>
      <c r="C10" s="5"/>
      <c r="D10" s="5"/>
      <c r="E10" s="5"/>
      <c r="F10" s="5"/>
      <c r="G10" s="5"/>
      <c r="H10" s="5"/>
    </row>
    <row r="11" spans="1:8" ht="15.75" thickBot="1">
      <c r="A11" s="103">
        <v>7</v>
      </c>
      <c r="B11" s="5"/>
      <c r="C11" s="5"/>
      <c r="D11" s="5"/>
      <c r="E11" s="5"/>
      <c r="F11" s="5"/>
      <c r="G11" s="5"/>
      <c r="H11" s="5"/>
    </row>
    <row r="12" spans="1:8" ht="15.75" thickBot="1">
      <c r="A12" s="103" t="s">
        <v>337</v>
      </c>
      <c r="B12" s="5" t="s">
        <v>281</v>
      </c>
      <c r="C12" s="5" t="s">
        <v>281</v>
      </c>
      <c r="D12" s="5" t="s">
        <v>281</v>
      </c>
      <c r="E12" s="5" t="s">
        <v>281</v>
      </c>
      <c r="F12" s="5" t="s">
        <v>338</v>
      </c>
      <c r="G12" s="5" t="s">
        <v>281</v>
      </c>
      <c r="H12" s="5">
        <f>SUM(H9:H11)</f>
        <v>0</v>
      </c>
    </row>
    <row r="13" spans="1:8" ht="15.75" thickBot="1">
      <c r="A13" s="103" t="s">
        <v>339</v>
      </c>
      <c r="B13" s="5" t="s">
        <v>281</v>
      </c>
      <c r="C13" s="5" t="s">
        <v>281</v>
      </c>
      <c r="D13" s="5" t="s">
        <v>281</v>
      </c>
      <c r="E13" s="5" t="s">
        <v>281</v>
      </c>
      <c r="F13" s="5" t="s">
        <v>338</v>
      </c>
      <c r="G13" s="5" t="s">
        <v>281</v>
      </c>
      <c r="H13" s="5">
        <f>SUM(H7+H12)</f>
        <v>0</v>
      </c>
    </row>
  </sheetData>
  <sheetProtection/>
  <mergeCells count="2">
    <mergeCell ref="A3:H3"/>
    <mergeCell ref="A8:H8"/>
  </mergeCells>
  <printOptions horizontalCentered="1"/>
  <pageMargins left="0.7" right="0.7" top="0.75" bottom="0.75" header="0.3" footer="0.3"/>
  <pageSetup fitToHeight="1" fitToWidth="1" horizontalDpi="600" verticalDpi="600" orientation="landscape" scale="78" r:id="rId1"/>
</worksheet>
</file>

<file path=xl/worksheets/sheet19.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B2" sqref="B2:F2"/>
    </sheetView>
  </sheetViews>
  <sheetFormatPr defaultColWidth="9.140625" defaultRowHeight="15"/>
  <cols>
    <col min="1" max="1" width="51.57421875" style="104" customWidth="1"/>
    <col min="2" max="2" width="17.140625" style="3" customWidth="1"/>
    <col min="3" max="3" width="22.421875" style="3" customWidth="1"/>
    <col min="4" max="4" width="21.57421875" style="3" bestFit="1" customWidth="1"/>
    <col min="5" max="5" width="22.8515625" style="3" customWidth="1"/>
    <col min="6" max="16384" width="9.140625" style="3" customWidth="1"/>
  </cols>
  <sheetData>
    <row r="1" ht="16.5" thickBot="1">
      <c r="A1" s="100" t="s">
        <v>340</v>
      </c>
    </row>
    <row r="2" spans="1:6" ht="29.25" thickBot="1">
      <c r="A2" s="71" t="s">
        <v>341</v>
      </c>
      <c r="B2" s="20" t="s">
        <v>342</v>
      </c>
      <c r="C2" s="20" t="s">
        <v>343</v>
      </c>
      <c r="D2" s="20" t="s">
        <v>344</v>
      </c>
      <c r="E2" s="20" t="s">
        <v>345</v>
      </c>
      <c r="F2" s="106"/>
    </row>
    <row r="3" spans="1:5" ht="15.75" thickBot="1">
      <c r="A3" s="103">
        <v>1</v>
      </c>
      <c r="B3" s="5"/>
      <c r="C3" s="5"/>
      <c r="D3" s="5"/>
      <c r="E3" s="5"/>
    </row>
    <row r="4" spans="1:5" ht="15.75" thickBot="1">
      <c r="A4" s="103">
        <v>2</v>
      </c>
      <c r="B4" s="5"/>
      <c r="C4" s="5"/>
      <c r="D4" s="5"/>
      <c r="E4" s="5"/>
    </row>
    <row r="5" spans="1:5" ht="15.75" thickBot="1">
      <c r="A5" s="103">
        <v>3</v>
      </c>
      <c r="B5" s="5"/>
      <c r="C5" s="5"/>
      <c r="D5" s="5"/>
      <c r="E5" s="5"/>
    </row>
    <row r="6" spans="1:5" ht="15.75" thickBot="1">
      <c r="A6" s="103" t="s">
        <v>346</v>
      </c>
      <c r="B6" s="5" t="s">
        <v>281</v>
      </c>
      <c r="C6" s="5">
        <f>SUM(C3:C5)</f>
        <v>0</v>
      </c>
      <c r="D6" s="5">
        <f>SUM(D3:D5)</f>
        <v>0</v>
      </c>
      <c r="E6" s="5">
        <f>SUM(E3:E5)</f>
        <v>0</v>
      </c>
    </row>
    <row r="7" ht="15">
      <c r="A7" s="107" t="s">
        <v>347</v>
      </c>
    </row>
  </sheetData>
  <sheetProtection/>
  <printOptions horizontalCentered="1"/>
  <pageMargins left="0.7" right="0.7" top="0.75" bottom="0.75" header="0.3" footer="0.3"/>
  <pageSetup fitToHeight="1" fitToWidth="1"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A14" sqref="A14"/>
    </sheetView>
  </sheetViews>
  <sheetFormatPr defaultColWidth="9.140625" defaultRowHeight="15"/>
  <cols>
    <col min="1" max="1" width="24.8515625" style="3" bestFit="1" customWidth="1"/>
    <col min="2" max="2" width="41.00390625" style="3" customWidth="1"/>
    <col min="3" max="3" width="14.7109375" style="3" customWidth="1"/>
    <col min="4" max="4" width="14.421875" style="3" customWidth="1"/>
    <col min="5" max="5" width="13.140625" style="3" customWidth="1"/>
    <col min="6" max="6" width="14.7109375" style="3" customWidth="1"/>
    <col min="7" max="16384" width="9.140625" style="3" customWidth="1"/>
  </cols>
  <sheetData>
    <row r="1" ht="16.5" thickBot="1">
      <c r="A1" s="13" t="s">
        <v>40</v>
      </c>
    </row>
    <row r="2" spans="1:6" ht="28.5">
      <c r="A2" s="14" t="s">
        <v>11</v>
      </c>
      <c r="B2" s="14" t="s">
        <v>12</v>
      </c>
      <c r="C2" s="14" t="s">
        <v>37</v>
      </c>
      <c r="D2" s="14" t="s">
        <v>13</v>
      </c>
      <c r="E2" s="15" t="s">
        <v>41</v>
      </c>
      <c r="F2" s="15" t="s">
        <v>42</v>
      </c>
    </row>
    <row r="3" spans="1:6" ht="15.75" thickBot="1">
      <c r="A3" s="6"/>
      <c r="B3" s="7"/>
      <c r="C3" s="7"/>
      <c r="D3" s="7"/>
      <c r="E3" s="7"/>
      <c r="F3" s="5"/>
    </row>
    <row r="4" spans="1:6" ht="15.75" thickBot="1">
      <c r="A4" s="6"/>
      <c r="B4" s="7"/>
      <c r="C4" s="30"/>
      <c r="D4" s="7"/>
      <c r="E4" s="31" t="str">
        <f>IF($C$12=0,"- ",(C4/$C$12)*100)</f>
        <v>- </v>
      </c>
      <c r="F4" s="5"/>
    </row>
    <row r="5" spans="1:6" ht="15.75" thickBot="1">
      <c r="A5" s="6"/>
      <c r="B5" s="7"/>
      <c r="C5" s="30"/>
      <c r="D5" s="7"/>
      <c r="E5" s="31" t="str">
        <f aca="true" t="shared" si="0" ref="E5:E11">IF($C$12=0,"- ",(C5/$C$12)*100)</f>
        <v>- </v>
      </c>
      <c r="F5" s="5"/>
    </row>
    <row r="6" spans="1:6" ht="15.75" thickBot="1">
      <c r="A6" s="6"/>
      <c r="B6" s="7"/>
      <c r="C6" s="30"/>
      <c r="D6" s="7"/>
      <c r="E6" s="31" t="str">
        <f t="shared" si="0"/>
        <v>- </v>
      </c>
      <c r="F6" s="5"/>
    </row>
    <row r="7" spans="1:6" ht="15.75" thickBot="1">
      <c r="A7" s="6"/>
      <c r="B7" s="7"/>
      <c r="C7" s="30"/>
      <c r="D7" s="7"/>
      <c r="E7" s="31" t="str">
        <f t="shared" si="0"/>
        <v>- </v>
      </c>
      <c r="F7" s="5"/>
    </row>
    <row r="8" spans="1:6" ht="15.75" thickBot="1">
      <c r="A8" s="6"/>
      <c r="B8" s="7"/>
      <c r="C8" s="30"/>
      <c r="D8" s="7"/>
      <c r="E8" s="31" t="str">
        <f t="shared" si="0"/>
        <v>- </v>
      </c>
      <c r="F8" s="5"/>
    </row>
    <row r="9" spans="1:6" ht="15.75" thickBot="1">
      <c r="A9" s="6"/>
      <c r="B9" s="7"/>
      <c r="C9" s="30"/>
      <c r="D9" s="7"/>
      <c r="E9" s="31" t="str">
        <f t="shared" si="0"/>
        <v>- </v>
      </c>
      <c r="F9" s="5"/>
    </row>
    <row r="10" spans="1:6" ht="15.75" thickBot="1">
      <c r="A10" s="6"/>
      <c r="B10" s="7"/>
      <c r="C10" s="30"/>
      <c r="D10" s="7"/>
      <c r="E10" s="31" t="str">
        <f t="shared" si="0"/>
        <v>- </v>
      </c>
      <c r="F10" s="5"/>
    </row>
    <row r="11" spans="1:6" ht="15.75" thickBot="1">
      <c r="A11" s="6" t="s">
        <v>14</v>
      </c>
      <c r="B11" s="34" t="s">
        <v>15</v>
      </c>
      <c r="C11" s="30"/>
      <c r="D11" s="7"/>
      <c r="E11" s="31" t="str">
        <f t="shared" si="0"/>
        <v>- </v>
      </c>
      <c r="F11" s="5"/>
    </row>
    <row r="12" spans="1:6" ht="15.75" thickBot="1">
      <c r="A12" s="4" t="s">
        <v>16</v>
      </c>
      <c r="B12" s="33" t="s">
        <v>15</v>
      </c>
      <c r="C12" s="32">
        <f>SUM(C4:C11)</f>
        <v>0</v>
      </c>
      <c r="D12" s="33" t="s">
        <v>15</v>
      </c>
      <c r="E12" s="29">
        <f>SUM(E4:E11)</f>
        <v>0</v>
      </c>
      <c r="F12" s="29">
        <f>SUM(F4:F11)</f>
        <v>0</v>
      </c>
    </row>
    <row r="13" s="28" customFormat="1" ht="15">
      <c r="A13" s="27" t="s">
        <v>68</v>
      </c>
    </row>
  </sheetData>
  <sheetProtection/>
  <printOptions horizontalCentered="1"/>
  <pageMargins left="0.7" right="0.7" top="0.75" bottom="0.75" header="0.3" footer="0.3"/>
  <pageSetup fitToHeight="1" fitToWidth="1" horizontalDpi="600" verticalDpi="600" orientation="landscape" scale="99" r:id="rId1"/>
</worksheet>
</file>

<file path=xl/worksheets/sheet20.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B2" sqref="B2:F2"/>
    </sheetView>
  </sheetViews>
  <sheetFormatPr defaultColWidth="9.140625" defaultRowHeight="15"/>
  <cols>
    <col min="1" max="1" width="45.8515625" style="104" bestFit="1" customWidth="1"/>
    <col min="2" max="2" width="18.00390625" style="3" customWidth="1"/>
    <col min="3" max="3" width="23.8515625" style="3" customWidth="1"/>
    <col min="4" max="4" width="24.7109375" style="3" customWidth="1"/>
    <col min="5" max="5" width="23.7109375" style="3" customWidth="1"/>
    <col min="6" max="16384" width="9.140625" style="3" customWidth="1"/>
  </cols>
  <sheetData>
    <row r="1" ht="16.5" thickBot="1">
      <c r="A1" s="100" t="s">
        <v>348</v>
      </c>
    </row>
    <row r="2" spans="1:5" ht="29.25" thickBot="1">
      <c r="A2" s="101" t="s">
        <v>349</v>
      </c>
      <c r="B2" s="101" t="s">
        <v>350</v>
      </c>
      <c r="C2" s="14" t="s">
        <v>351</v>
      </c>
      <c r="D2" s="101" t="s">
        <v>344</v>
      </c>
      <c r="E2" s="15" t="s">
        <v>352</v>
      </c>
    </row>
    <row r="3" spans="1:5" ht="16.5" thickBot="1">
      <c r="A3" s="146" t="s">
        <v>353</v>
      </c>
      <c r="B3" s="147"/>
      <c r="C3" s="147"/>
      <c r="D3" s="147"/>
      <c r="E3" s="148"/>
    </row>
    <row r="4" spans="1:5" ht="15.75" thickBot="1">
      <c r="A4" s="102">
        <v>1</v>
      </c>
      <c r="B4" s="5"/>
      <c r="C4" s="5"/>
      <c r="D4" s="5"/>
      <c r="E4" s="5"/>
    </row>
    <row r="5" spans="1:5" ht="15.75" thickBot="1">
      <c r="A5" s="102">
        <v>2</v>
      </c>
      <c r="B5" s="5"/>
      <c r="C5" s="5"/>
      <c r="D5" s="5"/>
      <c r="E5" s="5"/>
    </row>
    <row r="6" spans="1:5" ht="15.75" thickBot="1">
      <c r="A6" s="102">
        <v>3</v>
      </c>
      <c r="B6" s="5"/>
      <c r="C6" s="5"/>
      <c r="D6" s="5"/>
      <c r="E6" s="5"/>
    </row>
    <row r="7" spans="1:5" ht="15.75" thickBot="1">
      <c r="A7" s="103" t="s">
        <v>354</v>
      </c>
      <c r="B7" s="5">
        <f>SUM(B4:B6)</f>
        <v>0</v>
      </c>
      <c r="C7" s="5"/>
      <c r="D7" s="5"/>
      <c r="E7" s="5">
        <f>SUM(E4:E6)</f>
        <v>0</v>
      </c>
    </row>
    <row r="8" spans="1:5" ht="16.5" thickBot="1">
      <c r="A8" s="128" t="s">
        <v>355</v>
      </c>
      <c r="B8" s="144"/>
      <c r="C8" s="144"/>
      <c r="D8" s="144"/>
      <c r="E8" s="145"/>
    </row>
    <row r="9" spans="1:5" ht="15.75" thickBot="1">
      <c r="A9" s="102">
        <v>5</v>
      </c>
      <c r="B9" s="5"/>
      <c r="C9" s="5"/>
      <c r="D9" s="5"/>
      <c r="E9" s="5"/>
    </row>
    <row r="10" spans="1:5" ht="15.75" thickBot="1">
      <c r="A10" s="102">
        <v>6</v>
      </c>
      <c r="B10" s="5"/>
      <c r="C10" s="5"/>
      <c r="D10" s="5"/>
      <c r="E10" s="5"/>
    </row>
    <row r="11" spans="1:5" ht="15.75" thickBot="1">
      <c r="A11" s="102">
        <v>7</v>
      </c>
      <c r="B11" s="5"/>
      <c r="C11" s="5"/>
      <c r="D11" s="5"/>
      <c r="E11" s="5"/>
    </row>
    <row r="12" spans="1:5" ht="15.75" thickBot="1">
      <c r="A12" s="103" t="s">
        <v>356</v>
      </c>
      <c r="B12" s="5">
        <f>-SUM(B9:B11)</f>
        <v>0</v>
      </c>
      <c r="C12" s="5"/>
      <c r="D12" s="5"/>
      <c r="E12" s="5">
        <f>SUM(E9:E11)</f>
        <v>0</v>
      </c>
    </row>
    <row r="13" spans="1:5" ht="15.75" thickBot="1">
      <c r="A13" s="103" t="s">
        <v>357</v>
      </c>
      <c r="B13" s="5">
        <f>SUM(B7+B12)</f>
        <v>0</v>
      </c>
      <c r="C13" s="5"/>
      <c r="D13" s="5"/>
      <c r="E13" s="5">
        <f>SUM(E7+E12)</f>
        <v>0</v>
      </c>
    </row>
    <row r="14" spans="1:5" ht="16.5" thickBot="1">
      <c r="A14" s="146" t="s">
        <v>358</v>
      </c>
      <c r="B14" s="147"/>
      <c r="C14" s="147"/>
      <c r="D14" s="147"/>
      <c r="E14" s="148"/>
    </row>
    <row r="15" spans="1:5" ht="15.75" thickBot="1">
      <c r="A15" s="102">
        <v>9</v>
      </c>
      <c r="B15" s="5"/>
      <c r="C15" s="5"/>
      <c r="D15" s="5"/>
      <c r="E15" s="5"/>
    </row>
    <row r="16" spans="1:5" ht="15.75" thickBot="1">
      <c r="A16" s="102">
        <v>10</v>
      </c>
      <c r="B16" s="5"/>
      <c r="C16" s="5"/>
      <c r="D16" s="5"/>
      <c r="E16" s="5"/>
    </row>
    <row r="17" spans="1:5" ht="15.75" thickBot="1">
      <c r="A17" s="102">
        <v>11</v>
      </c>
      <c r="B17" s="5"/>
      <c r="C17" s="5"/>
      <c r="D17" s="5"/>
      <c r="E17" s="5"/>
    </row>
    <row r="18" spans="1:5" ht="15.75" thickBot="1">
      <c r="A18" s="103" t="s">
        <v>359</v>
      </c>
      <c r="B18" s="5">
        <f>SUM(B15:B17)</f>
        <v>0</v>
      </c>
      <c r="C18" s="5"/>
      <c r="D18" s="5"/>
      <c r="E18" s="5">
        <f>SUM(E15:E17)</f>
        <v>0</v>
      </c>
    </row>
  </sheetData>
  <sheetProtection/>
  <mergeCells count="3">
    <mergeCell ref="A3:E3"/>
    <mergeCell ref="A8:E8"/>
    <mergeCell ref="A14:E14"/>
  </mergeCells>
  <printOptions horizontalCentered="1"/>
  <pageMargins left="0.7" right="0.7" top="0.75" bottom="0.75" header="0.3" footer="0.3"/>
  <pageSetup fitToHeight="1" fitToWidth="1" horizontalDpi="600" verticalDpi="600" orientation="landscape" scale="89" r:id="rId1"/>
</worksheet>
</file>

<file path=xl/worksheets/sheet21.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2" sqref="B2:F2"/>
    </sheetView>
  </sheetViews>
  <sheetFormatPr defaultColWidth="9.140625" defaultRowHeight="15"/>
  <cols>
    <col min="1" max="1" width="47.7109375" style="104" customWidth="1"/>
    <col min="2" max="2" width="54.7109375" style="3" customWidth="1"/>
    <col min="3" max="3" width="21.00390625" style="3" customWidth="1"/>
    <col min="4" max="4" width="9.28125" style="3" customWidth="1"/>
    <col min="5" max="16384" width="9.140625" style="3" customWidth="1"/>
  </cols>
  <sheetData>
    <row r="1" ht="16.5" thickBot="1">
      <c r="A1" s="100" t="s">
        <v>360</v>
      </c>
    </row>
    <row r="2" spans="1:3" ht="29.25" thickBot="1">
      <c r="A2" s="71" t="s">
        <v>361</v>
      </c>
      <c r="B2" s="108" t="s">
        <v>362</v>
      </c>
      <c r="C2" s="20" t="s">
        <v>345</v>
      </c>
    </row>
    <row r="3" spans="1:3" ht="15.75" thickBot="1">
      <c r="A3" s="102">
        <v>1</v>
      </c>
      <c r="B3" s="5"/>
      <c r="C3" s="5"/>
    </row>
    <row r="4" spans="1:3" ht="15.75" thickBot="1">
      <c r="A4" s="102">
        <v>2</v>
      </c>
      <c r="B4" s="5"/>
      <c r="C4" s="5"/>
    </row>
    <row r="5" spans="1:3" ht="15.75" thickBot="1">
      <c r="A5" s="102">
        <v>3</v>
      </c>
      <c r="B5" s="5"/>
      <c r="C5" s="5"/>
    </row>
    <row r="6" spans="1:3" ht="15.75" thickBot="1">
      <c r="A6" s="103" t="s">
        <v>363</v>
      </c>
      <c r="B6" s="5" t="s">
        <v>364</v>
      </c>
      <c r="C6" s="5">
        <f>SUM(C3:C5)</f>
        <v>0</v>
      </c>
    </row>
    <row r="7" ht="15">
      <c r="A7" s="107" t="s">
        <v>365</v>
      </c>
    </row>
    <row r="20" ht="15.75">
      <c r="F20" s="45"/>
    </row>
  </sheetData>
  <sheetProtection/>
  <printOptions horizontalCentered="1"/>
  <pageMargins left="0.7" right="0.7" top="0.75" bottom="0.75" header="0.3" footer="0.3"/>
  <pageSetup fitToHeight="1" fitToWidth="1" horizontalDpi="600" verticalDpi="600" orientation="landscape" scale="99" r:id="rId1"/>
</worksheet>
</file>

<file path=xl/worksheets/sheet22.xml><?xml version="1.0" encoding="utf-8"?>
<worksheet xmlns="http://schemas.openxmlformats.org/spreadsheetml/2006/main" xmlns:r="http://schemas.openxmlformats.org/officeDocument/2006/relationships">
  <sheetPr>
    <pageSetUpPr fitToPage="1"/>
  </sheetPr>
  <dimension ref="A1:C10"/>
  <sheetViews>
    <sheetView zoomScalePageLayoutView="0" workbookViewId="0" topLeftCell="A1">
      <selection activeCell="B2" sqref="B2:F2"/>
    </sheetView>
  </sheetViews>
  <sheetFormatPr defaultColWidth="9.140625" defaultRowHeight="15"/>
  <cols>
    <col min="1" max="1" width="34.28125" style="104" customWidth="1"/>
    <col min="2" max="2" width="21.28125" style="3" bestFit="1" customWidth="1"/>
    <col min="3" max="3" width="23.140625" style="3" customWidth="1"/>
    <col min="4" max="4" width="9.28125" style="3" customWidth="1"/>
    <col min="5" max="16384" width="9.140625" style="3" customWidth="1"/>
  </cols>
  <sheetData>
    <row r="1" ht="16.5" thickBot="1">
      <c r="A1" s="100" t="s">
        <v>366</v>
      </c>
    </row>
    <row r="2" spans="1:3" ht="29.25" thickBot="1">
      <c r="A2" s="109"/>
      <c r="B2" s="108" t="s">
        <v>367</v>
      </c>
      <c r="C2" s="20" t="s">
        <v>368</v>
      </c>
    </row>
    <row r="3" spans="1:3" ht="15.75" thickBot="1">
      <c r="A3" s="146" t="s">
        <v>369</v>
      </c>
      <c r="B3" s="147"/>
      <c r="C3" s="148"/>
    </row>
    <row r="4" spans="1:3" ht="15.75" thickBot="1">
      <c r="A4" s="103" t="s">
        <v>370</v>
      </c>
      <c r="B4" s="5"/>
      <c r="C4" s="5"/>
    </row>
    <row r="5" spans="1:3" ht="15.75" thickBot="1">
      <c r="A5" s="146" t="s">
        <v>371</v>
      </c>
      <c r="B5" s="147"/>
      <c r="C5" s="148"/>
    </row>
    <row r="6" spans="1:3" ht="15.75" thickBot="1">
      <c r="A6" s="103"/>
      <c r="B6" s="5" t="s">
        <v>76</v>
      </c>
      <c r="C6" s="5"/>
    </row>
    <row r="7" spans="1:3" ht="15.75" thickBot="1">
      <c r="A7" s="102">
        <v>2</v>
      </c>
      <c r="B7" s="5"/>
      <c r="C7" s="5"/>
    </row>
    <row r="8" spans="1:3" ht="15.75" thickBot="1">
      <c r="A8" s="102">
        <v>3</v>
      </c>
      <c r="B8" s="5"/>
      <c r="C8" s="5"/>
    </row>
    <row r="9" spans="1:3" ht="15.75" thickBot="1">
      <c r="A9" s="102">
        <v>4</v>
      </c>
      <c r="B9" s="5"/>
      <c r="C9" s="5"/>
    </row>
    <row r="10" spans="1:3" ht="15.75" thickBot="1">
      <c r="A10" s="103" t="s">
        <v>372</v>
      </c>
      <c r="B10" s="5">
        <f>SUM(B7:B9)</f>
        <v>0</v>
      </c>
      <c r="C10" s="5">
        <f>SUM(C7:C9)</f>
        <v>0</v>
      </c>
    </row>
  </sheetData>
  <sheetProtection/>
  <mergeCells count="2">
    <mergeCell ref="A3:C3"/>
    <mergeCell ref="A5:C5"/>
  </mergeCells>
  <printOptions horizontalCentered="1"/>
  <pageMargins left="0.7" right="0.7"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B2" sqref="B2:F3"/>
    </sheetView>
  </sheetViews>
  <sheetFormatPr defaultColWidth="11.28125" defaultRowHeight="15"/>
  <cols>
    <col min="1" max="1" width="41.7109375" style="104" customWidth="1"/>
    <col min="2" max="2" width="19.7109375" style="3" customWidth="1"/>
    <col min="3" max="3" width="19.00390625" style="3" customWidth="1"/>
    <col min="4" max="4" width="19.7109375" style="3" customWidth="1"/>
    <col min="5" max="5" width="18.421875" style="3" customWidth="1"/>
    <col min="6" max="6" width="18.7109375" style="3" customWidth="1"/>
    <col min="7" max="16384" width="11.28125" style="3" customWidth="1"/>
  </cols>
  <sheetData>
    <row r="1" spans="1:6" ht="16.5" thickBot="1">
      <c r="A1" s="37" t="s">
        <v>373</v>
      </c>
      <c r="B1"/>
      <c r="C1"/>
      <c r="D1"/>
      <c r="E1"/>
      <c r="F1"/>
    </row>
    <row r="2" spans="1:6" ht="17.25" customHeight="1">
      <c r="A2" s="152" t="s">
        <v>374</v>
      </c>
      <c r="B2" s="152" t="s">
        <v>375</v>
      </c>
      <c r="C2" s="154" t="s">
        <v>376</v>
      </c>
      <c r="D2" s="154" t="s">
        <v>377</v>
      </c>
      <c r="E2" s="152" t="s">
        <v>378</v>
      </c>
      <c r="F2" s="15" t="s">
        <v>379</v>
      </c>
    </row>
    <row r="3" spans="1:6" ht="15.75" thickBot="1">
      <c r="A3" s="153"/>
      <c r="B3" s="153"/>
      <c r="C3" s="155"/>
      <c r="D3" s="155"/>
      <c r="E3" s="153"/>
      <c r="F3" s="110" t="s">
        <v>380</v>
      </c>
    </row>
    <row r="4" spans="1:6" ht="15.75" thickBot="1">
      <c r="A4" s="111">
        <v>1</v>
      </c>
      <c r="B4" s="42"/>
      <c r="C4" s="42"/>
      <c r="D4" s="42"/>
      <c r="E4" s="42"/>
      <c r="F4" s="42"/>
    </row>
    <row r="5" spans="1:6" ht="15.75" thickBot="1">
      <c r="A5" s="111">
        <v>2</v>
      </c>
      <c r="B5" s="42"/>
      <c r="C5" s="42"/>
      <c r="D5" s="42"/>
      <c r="E5" s="42"/>
      <c r="F5" s="42"/>
    </row>
    <row r="6" spans="1:6" ht="15.75" thickBot="1">
      <c r="A6" s="111">
        <v>3</v>
      </c>
      <c r="B6" s="42"/>
      <c r="C6" s="42"/>
      <c r="D6" s="42"/>
      <c r="E6" s="42"/>
      <c r="F6" s="42"/>
    </row>
    <row r="7" spans="1:6" ht="15.75" thickBot="1">
      <c r="A7" s="111">
        <v>4</v>
      </c>
      <c r="B7" s="42"/>
      <c r="C7" s="42"/>
      <c r="D7" s="42"/>
      <c r="E7" s="42"/>
      <c r="F7" s="42"/>
    </row>
    <row r="8" spans="1:6" ht="15.75" thickBot="1">
      <c r="A8" s="111">
        <v>5</v>
      </c>
      <c r="B8" s="42"/>
      <c r="C8" s="42"/>
      <c r="D8" s="42"/>
      <c r="E8" s="42"/>
      <c r="F8" s="42"/>
    </row>
    <row r="9" spans="1:6" ht="15.75" thickBot="1">
      <c r="A9" s="41" t="s">
        <v>381</v>
      </c>
      <c r="B9" s="42"/>
      <c r="C9" s="42"/>
      <c r="D9" s="42"/>
      <c r="E9" s="42"/>
      <c r="F9" s="42"/>
    </row>
    <row r="10" spans="1:6" ht="15.75" thickBot="1">
      <c r="A10" s="41" t="s">
        <v>382</v>
      </c>
      <c r="B10" s="55">
        <f>SUM(B4:B9)</f>
        <v>0</v>
      </c>
      <c r="C10" s="55">
        <f>SUM(C4:C9)</f>
        <v>0</v>
      </c>
      <c r="D10" s="55">
        <f>SUM(D4:D9)</f>
        <v>0</v>
      </c>
      <c r="E10" s="55">
        <f>SUM(E4:E9)</f>
        <v>0</v>
      </c>
      <c r="F10" s="55">
        <f>SUM(F4:F9)</f>
        <v>0</v>
      </c>
    </row>
    <row r="11" spans="1:6" ht="15.75" thickBot="1">
      <c r="A11" s="41" t="s">
        <v>383</v>
      </c>
      <c r="B11" s="55"/>
      <c r="C11" s="55"/>
      <c r="D11" s="55"/>
      <c r="E11" s="55"/>
      <c r="F11" s="55"/>
    </row>
    <row r="12" spans="1:6" ht="15.75" thickBot="1">
      <c r="A12" s="54" t="s">
        <v>384</v>
      </c>
      <c r="B12" s="55">
        <f>SUM(B10-B11)</f>
        <v>0</v>
      </c>
      <c r="C12" s="55">
        <f>SUM(C10-C11)</f>
        <v>0</v>
      </c>
      <c r="D12" s="55">
        <f>SUM(D10-D11)</f>
        <v>0</v>
      </c>
      <c r="E12" s="55">
        <f>SUM(E10-E11)</f>
        <v>0</v>
      </c>
      <c r="F12" s="55">
        <f>SUM(F10-F11)</f>
        <v>0</v>
      </c>
    </row>
    <row r="13" spans="1:6" ht="15">
      <c r="A13" s="40" t="s">
        <v>385</v>
      </c>
      <c r="B13"/>
      <c r="C13"/>
      <c r="D13"/>
      <c r="E13"/>
      <c r="F13"/>
    </row>
    <row r="14" ht="15">
      <c r="A14" s="107" t="s">
        <v>386</v>
      </c>
    </row>
  </sheetData>
  <sheetProtection/>
  <mergeCells count="5">
    <mergeCell ref="A2:A3"/>
    <mergeCell ref="B2:B3"/>
    <mergeCell ref="C2:C3"/>
    <mergeCell ref="D2:D3"/>
    <mergeCell ref="E2:E3"/>
  </mergeCells>
  <printOptions horizontalCentered="1"/>
  <pageMargins left="0.7" right="0.7" top="0.75" bottom="0.75" header="0.3" footer="0.3"/>
  <pageSetup fitToHeight="1" fitToWidth="1" horizontalDpi="600" verticalDpi="600" orientation="landscape" scale="89" r:id="rId1"/>
</worksheet>
</file>

<file path=xl/worksheets/sheet24.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2" sqref="B2:F3"/>
    </sheetView>
  </sheetViews>
  <sheetFormatPr defaultColWidth="9.140625" defaultRowHeight="15"/>
  <cols>
    <col min="1" max="1" width="31.7109375" style="3" customWidth="1"/>
    <col min="2" max="2" width="32.28125" style="3" customWidth="1"/>
    <col min="3" max="3" width="34.7109375" style="3" customWidth="1"/>
    <col min="4" max="4" width="9.28125" style="3" customWidth="1"/>
    <col min="5" max="16384" width="9.140625" style="3" customWidth="1"/>
  </cols>
  <sheetData>
    <row r="1" ht="16.5" thickBot="1">
      <c r="A1" s="45" t="s">
        <v>387</v>
      </c>
    </row>
    <row r="2" spans="1:3" ht="15">
      <c r="A2" s="156"/>
      <c r="B2" s="152" t="s">
        <v>388</v>
      </c>
      <c r="C2" s="15" t="s">
        <v>379</v>
      </c>
    </row>
    <row r="3" spans="1:3" ht="15.75" thickBot="1">
      <c r="A3" s="157"/>
      <c r="B3" s="153"/>
      <c r="C3" s="110" t="s">
        <v>380</v>
      </c>
    </row>
    <row r="4" spans="1:3" ht="15.75" thickBot="1">
      <c r="A4" s="41" t="s">
        <v>389</v>
      </c>
      <c r="B4" s="42"/>
      <c r="C4" s="42"/>
    </row>
    <row r="5" spans="1:3" ht="15.75" thickBot="1">
      <c r="A5" s="41" t="s">
        <v>390</v>
      </c>
      <c r="B5" s="42"/>
      <c r="C5" s="42"/>
    </row>
    <row r="6" spans="1:3" ht="15.75" thickBot="1">
      <c r="A6" s="41" t="s">
        <v>391</v>
      </c>
      <c r="B6" s="42"/>
      <c r="C6" s="42"/>
    </row>
    <row r="7" spans="1:3" ht="15.75" thickBot="1">
      <c r="A7" s="41" t="s">
        <v>392</v>
      </c>
      <c r="B7" s="42"/>
      <c r="C7" s="42"/>
    </row>
    <row r="8" spans="1:3" ht="15.75" thickBot="1">
      <c r="A8" s="41" t="s">
        <v>393</v>
      </c>
      <c r="B8" s="42"/>
      <c r="C8" s="42"/>
    </row>
    <row r="9" spans="1:3" ht="15.75" thickBot="1">
      <c r="A9" s="54" t="s">
        <v>394</v>
      </c>
      <c r="B9" s="55">
        <f>SUM(B4:B8)</f>
        <v>0</v>
      </c>
      <c r="C9" s="55">
        <f>SUM(C4:C8)</f>
        <v>0</v>
      </c>
    </row>
  </sheetData>
  <sheetProtection/>
  <mergeCells count="2">
    <mergeCell ref="A2:A3"/>
    <mergeCell ref="B2:B3"/>
  </mergeCells>
  <printOptions horizontalCentered="1"/>
  <pageMargins left="0.7" right="0.7" top="0.75" bottom="0.75" header="0.3" footer="0.3"/>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H9"/>
  <sheetViews>
    <sheetView zoomScalePageLayoutView="0" workbookViewId="0" topLeftCell="A1">
      <selection activeCell="B2" sqref="B2:F3"/>
    </sheetView>
  </sheetViews>
  <sheetFormatPr defaultColWidth="9.140625" defaultRowHeight="15"/>
  <cols>
    <col min="1" max="1" width="41.140625" style="3" customWidth="1"/>
    <col min="2" max="2" width="17.8515625" style="3" customWidth="1"/>
    <col min="3" max="3" width="16.57421875" style="3" customWidth="1"/>
    <col min="4" max="4" width="17.00390625" style="3" customWidth="1"/>
    <col min="5" max="5" width="15.57421875" style="3" customWidth="1"/>
    <col min="6" max="6" width="16.28125" style="3" customWidth="1"/>
    <col min="7" max="8" width="15.8515625" style="3" customWidth="1"/>
    <col min="9" max="16384" width="9.140625" style="3" customWidth="1"/>
  </cols>
  <sheetData>
    <row r="1" spans="1:2" ht="16.5" thickBot="1">
      <c r="A1" s="58" t="s">
        <v>395</v>
      </c>
      <c r="B1" s="28"/>
    </row>
    <row r="2" spans="1:8" ht="15">
      <c r="A2" s="140"/>
      <c r="B2" s="152" t="s">
        <v>396</v>
      </c>
      <c r="C2" s="152" t="s">
        <v>397</v>
      </c>
      <c r="D2" s="152" t="s">
        <v>398</v>
      </c>
      <c r="E2" s="15" t="s">
        <v>399</v>
      </c>
      <c r="F2" s="15" t="s">
        <v>400</v>
      </c>
      <c r="G2" s="152" t="s">
        <v>401</v>
      </c>
      <c r="H2" s="152" t="s">
        <v>214</v>
      </c>
    </row>
    <row r="3" spans="1:8" ht="15.75" thickBot="1">
      <c r="A3" s="141"/>
      <c r="B3" s="153"/>
      <c r="C3" s="153"/>
      <c r="D3" s="153"/>
      <c r="E3" s="110" t="s">
        <v>402</v>
      </c>
      <c r="F3" s="110" t="s">
        <v>403</v>
      </c>
      <c r="G3" s="153"/>
      <c r="H3" s="153"/>
    </row>
    <row r="4" spans="1:8" ht="15.75" thickBot="1">
      <c r="A4" s="41" t="s">
        <v>404</v>
      </c>
      <c r="B4" s="55"/>
      <c r="C4" s="55"/>
      <c r="D4" s="55"/>
      <c r="E4" s="55"/>
      <c r="F4" s="55"/>
      <c r="G4" s="55"/>
      <c r="H4" s="55"/>
    </row>
    <row r="5" spans="1:8" ht="15.75" thickBot="1">
      <c r="A5" s="41" t="s">
        <v>405</v>
      </c>
      <c r="B5" s="55"/>
      <c r="C5" s="55"/>
      <c r="D5" s="55"/>
      <c r="E5" s="55"/>
      <c r="F5" s="55"/>
      <c r="G5" s="55"/>
      <c r="H5" s="55"/>
    </row>
    <row r="6" spans="1:8" ht="15.75" thickBot="1">
      <c r="A6" s="54" t="s">
        <v>406</v>
      </c>
      <c r="B6" s="55">
        <f aca="true" t="shared" si="0" ref="B6:H6">SUM(B4-B5)</f>
        <v>0</v>
      </c>
      <c r="C6" s="55">
        <f t="shared" si="0"/>
        <v>0</v>
      </c>
      <c r="D6" s="55">
        <f t="shared" si="0"/>
        <v>0</v>
      </c>
      <c r="E6" s="55">
        <f t="shared" si="0"/>
        <v>0</v>
      </c>
      <c r="F6" s="55">
        <f t="shared" si="0"/>
        <v>0</v>
      </c>
      <c r="G6" s="55">
        <f t="shared" si="0"/>
        <v>0</v>
      </c>
      <c r="H6" s="55">
        <f t="shared" si="0"/>
        <v>0</v>
      </c>
    </row>
    <row r="7" spans="1:8" ht="15.75" thickBot="1">
      <c r="A7" s="41" t="s">
        <v>407</v>
      </c>
      <c r="B7" s="55"/>
      <c r="C7" s="55"/>
      <c r="D7" s="55"/>
      <c r="E7" s="55"/>
      <c r="F7" s="55"/>
      <c r="G7" s="55"/>
      <c r="H7" s="55"/>
    </row>
    <row r="8" spans="1:8" ht="15.75">
      <c r="A8" s="37"/>
      <c r="B8"/>
      <c r="C8"/>
      <c r="D8"/>
      <c r="E8"/>
      <c r="F8"/>
      <c r="G8"/>
      <c r="H8"/>
    </row>
    <row r="9" spans="1:8" ht="28.5" customHeight="1">
      <c r="A9" s="158" t="s">
        <v>408</v>
      </c>
      <c r="B9" s="158"/>
      <c r="C9" s="158"/>
      <c r="D9" s="158"/>
      <c r="E9" s="158"/>
      <c r="F9" s="158"/>
      <c r="G9" s="158"/>
      <c r="H9" s="158"/>
    </row>
  </sheetData>
  <sheetProtection/>
  <mergeCells count="7">
    <mergeCell ref="A9:H9"/>
    <mergeCell ref="A2:A3"/>
    <mergeCell ref="B2:B3"/>
    <mergeCell ref="C2:C3"/>
    <mergeCell ref="D2:D3"/>
    <mergeCell ref="G2:G3"/>
    <mergeCell ref="H2:H3"/>
  </mergeCells>
  <printOptions/>
  <pageMargins left="0.7" right="0.7" top="0.75" bottom="0.75" header="0.3" footer="0.3"/>
  <pageSetup horizontalDpi="600" verticalDpi="600" orientation="landscape" scale="78" r:id="rId1"/>
</worksheet>
</file>

<file path=xl/worksheets/sheet26.xml><?xml version="1.0" encoding="utf-8"?>
<worksheet xmlns="http://schemas.openxmlformats.org/spreadsheetml/2006/main" xmlns:r="http://schemas.openxmlformats.org/officeDocument/2006/relationships">
  <dimension ref="A1:H11"/>
  <sheetViews>
    <sheetView zoomScalePageLayoutView="0" workbookViewId="0" topLeftCell="A1">
      <selection activeCell="A12" sqref="A12"/>
    </sheetView>
  </sheetViews>
  <sheetFormatPr defaultColWidth="9.140625" defaultRowHeight="15"/>
  <cols>
    <col min="1" max="1" width="42.421875" style="3" customWidth="1"/>
    <col min="2" max="2" width="16.00390625" style="3" customWidth="1"/>
    <col min="3" max="3" width="17.28125" style="3" customWidth="1"/>
    <col min="4" max="4" width="16.421875" style="3" customWidth="1"/>
    <col min="5" max="5" width="15.7109375" style="3" customWidth="1"/>
    <col min="6" max="6" width="16.140625" style="3" customWidth="1"/>
    <col min="7" max="7" width="15.57421875" style="3" customWidth="1"/>
    <col min="8" max="8" width="15.421875" style="3" customWidth="1"/>
    <col min="9" max="16384" width="9.140625" style="3" customWidth="1"/>
  </cols>
  <sheetData>
    <row r="1" spans="1:4" ht="16.5" thickBot="1">
      <c r="A1" s="58" t="s">
        <v>409</v>
      </c>
      <c r="B1" s="28"/>
      <c r="C1" s="28"/>
      <c r="D1" s="28"/>
    </row>
    <row r="2" spans="1:8" ht="15">
      <c r="A2" s="159" t="s">
        <v>220</v>
      </c>
      <c r="B2" s="152" t="s">
        <v>396</v>
      </c>
      <c r="C2" s="15" t="s">
        <v>410</v>
      </c>
      <c r="D2" s="152" t="s">
        <v>411</v>
      </c>
      <c r="E2" s="152" t="s">
        <v>412</v>
      </c>
      <c r="F2" s="152" t="s">
        <v>413</v>
      </c>
      <c r="G2" s="152" t="s">
        <v>401</v>
      </c>
      <c r="H2" s="152" t="s">
        <v>214</v>
      </c>
    </row>
    <row r="3" spans="1:8" ht="15.75" thickBot="1">
      <c r="A3" s="160"/>
      <c r="B3" s="153"/>
      <c r="C3" s="110" t="s">
        <v>414</v>
      </c>
      <c r="D3" s="153"/>
      <c r="E3" s="153"/>
      <c r="F3" s="153"/>
      <c r="G3" s="153"/>
      <c r="H3" s="153"/>
    </row>
    <row r="4" spans="1:8" ht="15.75" thickBot="1">
      <c r="A4" s="41" t="s">
        <v>415</v>
      </c>
      <c r="B4" s="42"/>
      <c r="C4" s="42"/>
      <c r="D4" s="42"/>
      <c r="E4" s="42"/>
      <c r="F4" s="42"/>
      <c r="G4" s="42"/>
      <c r="H4" s="42"/>
    </row>
    <row r="5" spans="1:8" ht="15.75" thickBot="1">
      <c r="A5" s="41" t="s">
        <v>416</v>
      </c>
      <c r="B5" s="42"/>
      <c r="C5" s="42"/>
      <c r="D5" s="42"/>
      <c r="E5" s="42"/>
      <c r="F5" s="42"/>
      <c r="G5" s="42"/>
      <c r="H5" s="42"/>
    </row>
    <row r="6" spans="1:8" ht="15.75" thickBot="1">
      <c r="A6" s="54" t="s">
        <v>417</v>
      </c>
      <c r="B6" s="42">
        <f aca="true" t="shared" si="0" ref="B6:H6">SUM(B4+B5)</f>
        <v>0</v>
      </c>
      <c r="C6" s="42">
        <f t="shared" si="0"/>
        <v>0</v>
      </c>
      <c r="D6" s="42">
        <f t="shared" si="0"/>
        <v>0</v>
      </c>
      <c r="E6" s="42">
        <f t="shared" si="0"/>
        <v>0</v>
      </c>
      <c r="F6" s="42">
        <f t="shared" si="0"/>
        <v>0</v>
      </c>
      <c r="G6" s="42">
        <f t="shared" si="0"/>
        <v>0</v>
      </c>
      <c r="H6" s="42">
        <f t="shared" si="0"/>
        <v>0</v>
      </c>
    </row>
    <row r="7" spans="1:8" ht="15.75" thickBot="1">
      <c r="A7" s="41" t="s">
        <v>418</v>
      </c>
      <c r="B7" s="42"/>
      <c r="C7" s="42"/>
      <c r="D7" s="42"/>
      <c r="E7" s="42"/>
      <c r="F7" s="42"/>
      <c r="G7" s="42"/>
      <c r="H7" s="42"/>
    </row>
    <row r="8" spans="1:8" ht="15.75" thickBot="1">
      <c r="A8" s="41" t="s">
        <v>419</v>
      </c>
      <c r="B8" s="42"/>
      <c r="C8" s="42"/>
      <c r="D8" s="42"/>
      <c r="E8" s="42"/>
      <c r="F8" s="42"/>
      <c r="G8" s="42"/>
      <c r="H8" s="42"/>
    </row>
    <row r="10" ht="15.75">
      <c r="A10" s="37" t="s">
        <v>420</v>
      </c>
    </row>
    <row r="11" ht="15.75">
      <c r="A11" s="37"/>
    </row>
  </sheetData>
  <sheetProtection/>
  <mergeCells count="7">
    <mergeCell ref="H2:H3"/>
    <mergeCell ref="A2:A3"/>
    <mergeCell ref="B2:B3"/>
    <mergeCell ref="D2:D3"/>
    <mergeCell ref="E2:E3"/>
    <mergeCell ref="F2:F3"/>
    <mergeCell ref="G2:G3"/>
  </mergeCells>
  <printOptions/>
  <pageMargins left="0.7" right="0.7" top="0.75" bottom="0.75" header="0.3" footer="0.3"/>
  <pageSetup horizontalDpi="600" verticalDpi="600" orientation="landscape" scale="80" r:id="rId1"/>
</worksheet>
</file>

<file path=xl/worksheets/sheet27.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B2" sqref="B2:F3"/>
    </sheetView>
  </sheetViews>
  <sheetFormatPr defaultColWidth="9.140625" defaultRowHeight="15"/>
  <cols>
    <col min="1" max="1" width="43.8515625" style="104" customWidth="1"/>
    <col min="2" max="2" width="19.8515625" style="3" bestFit="1" customWidth="1"/>
    <col min="3" max="4" width="18.57421875" style="3" customWidth="1"/>
    <col min="5" max="5" width="19.8515625" style="3" customWidth="1"/>
    <col min="6" max="6" width="20.00390625" style="3" customWidth="1"/>
    <col min="7" max="16384" width="9.140625" style="3" customWidth="1"/>
  </cols>
  <sheetData>
    <row r="1" ht="16.5" thickBot="1">
      <c r="A1" s="100" t="s">
        <v>421</v>
      </c>
    </row>
    <row r="2" spans="1:6" ht="28.5">
      <c r="A2" s="152" t="s">
        <v>374</v>
      </c>
      <c r="B2" s="152" t="s">
        <v>375</v>
      </c>
      <c r="C2" s="152" t="s">
        <v>422</v>
      </c>
      <c r="D2" s="152" t="s">
        <v>423</v>
      </c>
      <c r="E2" s="152" t="s">
        <v>378</v>
      </c>
      <c r="F2" s="15" t="s">
        <v>379</v>
      </c>
    </row>
    <row r="3" spans="1:6" ht="15.75" thickBot="1">
      <c r="A3" s="153"/>
      <c r="B3" s="153"/>
      <c r="C3" s="153"/>
      <c r="D3" s="153"/>
      <c r="E3" s="153"/>
      <c r="F3" s="110" t="s">
        <v>380</v>
      </c>
    </row>
    <row r="4" spans="1:6" ht="15.75" thickBot="1">
      <c r="A4" s="111">
        <v>1</v>
      </c>
      <c r="B4" s="42"/>
      <c r="C4" s="42"/>
      <c r="D4" s="42"/>
      <c r="E4" s="42"/>
      <c r="F4" s="42"/>
    </row>
    <row r="5" spans="1:6" ht="15.75" thickBot="1">
      <c r="A5" s="111">
        <v>2</v>
      </c>
      <c r="B5" s="42"/>
      <c r="C5" s="42"/>
      <c r="D5" s="42"/>
      <c r="E5" s="42"/>
      <c r="F5" s="42"/>
    </row>
    <row r="6" spans="1:6" ht="15.75" thickBot="1">
      <c r="A6" s="111">
        <v>3</v>
      </c>
      <c r="B6" s="42"/>
      <c r="C6" s="42"/>
      <c r="D6" s="42"/>
      <c r="E6" s="42"/>
      <c r="F6" s="42"/>
    </row>
    <row r="7" spans="1:6" ht="15.75" thickBot="1">
      <c r="A7" s="111">
        <v>4</v>
      </c>
      <c r="B7" s="42"/>
      <c r="C7" s="42"/>
      <c r="D7" s="42"/>
      <c r="E7" s="42"/>
      <c r="F7" s="42"/>
    </row>
    <row r="8" spans="1:6" ht="15.75" thickBot="1">
      <c r="A8" s="111">
        <v>5</v>
      </c>
      <c r="B8" s="42"/>
      <c r="C8" s="42"/>
      <c r="D8" s="42"/>
      <c r="E8" s="42"/>
      <c r="F8" s="42"/>
    </row>
    <row r="9" spans="1:6" ht="15.75" thickBot="1">
      <c r="A9" s="41" t="s">
        <v>381</v>
      </c>
      <c r="B9" s="42"/>
      <c r="C9" s="42"/>
      <c r="D9" s="42"/>
      <c r="E9" s="42"/>
      <c r="F9" s="42"/>
    </row>
    <row r="10" spans="1:6" ht="15.75" thickBot="1">
      <c r="A10" s="112" t="s">
        <v>424</v>
      </c>
      <c r="B10" s="53">
        <f>SUM(B4:B9)</f>
        <v>0</v>
      </c>
      <c r="C10" s="53">
        <f>SUM(C4:C9)</f>
        <v>0</v>
      </c>
      <c r="D10" s="53">
        <f>SUM(D4:D9)</f>
        <v>0</v>
      </c>
      <c r="E10" s="53">
        <f>SUM(E4:E9)</f>
        <v>0</v>
      </c>
      <c r="F10" s="53">
        <f>SUM(F4:F9)</f>
        <v>0</v>
      </c>
    </row>
    <row r="11" ht="15">
      <c r="A11" s="40" t="s">
        <v>425</v>
      </c>
    </row>
    <row r="12" ht="15">
      <c r="A12" s="40"/>
    </row>
  </sheetData>
  <sheetProtection/>
  <mergeCells count="5">
    <mergeCell ref="A2:A3"/>
    <mergeCell ref="B2:B3"/>
    <mergeCell ref="C2:C3"/>
    <mergeCell ref="D2:D3"/>
    <mergeCell ref="E2:E3"/>
  </mergeCells>
  <printOptions horizontalCentered="1"/>
  <pageMargins left="0.7" right="0.7" top="0.75" bottom="0.75" header="0.3" footer="0.3"/>
  <pageSetup fitToHeight="1" fitToWidth="1" horizontalDpi="600" verticalDpi="600" orientation="landscape" scale="86" r:id="rId1"/>
</worksheet>
</file>

<file path=xl/worksheets/sheet28.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B2" sqref="B2:F2"/>
    </sheetView>
  </sheetViews>
  <sheetFormatPr defaultColWidth="9.140625" defaultRowHeight="15"/>
  <cols>
    <col min="1" max="1" width="34.00390625" style="3" customWidth="1"/>
    <col min="2" max="2" width="13.00390625" style="3" customWidth="1"/>
    <col min="3" max="3" width="12.00390625" style="3" customWidth="1"/>
    <col min="4" max="4" width="12.421875" style="3" customWidth="1"/>
    <col min="5" max="5" width="13.00390625" style="3" customWidth="1"/>
    <col min="6" max="6" width="14.421875" style="3" customWidth="1"/>
    <col min="7" max="7" width="13.140625" style="3" customWidth="1"/>
    <col min="8" max="8" width="13.00390625" style="3" customWidth="1"/>
    <col min="9" max="16384" width="9.140625" style="3" customWidth="1"/>
  </cols>
  <sheetData>
    <row r="1" ht="16.5" thickBot="1">
      <c r="A1" s="45" t="s">
        <v>426</v>
      </c>
    </row>
    <row r="2" spans="1:8" ht="29.25" thickBot="1">
      <c r="A2" s="19" t="s">
        <v>76</v>
      </c>
      <c r="B2" s="20" t="s">
        <v>427</v>
      </c>
      <c r="C2" s="20" t="s">
        <v>428</v>
      </c>
      <c r="D2" s="20" t="s">
        <v>429</v>
      </c>
      <c r="E2" s="20" t="s">
        <v>430</v>
      </c>
      <c r="F2" s="20" t="s">
        <v>431</v>
      </c>
      <c r="G2" s="20" t="s">
        <v>432</v>
      </c>
      <c r="H2" s="20" t="s">
        <v>214</v>
      </c>
    </row>
    <row r="3" spans="1:8" ht="15.75" thickBot="1">
      <c r="A3" s="49" t="s">
        <v>433</v>
      </c>
      <c r="B3" s="5"/>
      <c r="C3" s="5"/>
      <c r="D3" s="5"/>
      <c r="E3" s="5"/>
      <c r="F3" s="5"/>
      <c r="G3" s="5"/>
      <c r="H3" s="5"/>
    </row>
    <row r="4" spans="1:8" ht="15.75" thickBot="1">
      <c r="A4" s="49" t="s">
        <v>434</v>
      </c>
      <c r="B4" s="5"/>
      <c r="C4" s="5"/>
      <c r="D4" s="5"/>
      <c r="E4" s="5"/>
      <c r="F4" s="5"/>
      <c r="G4" s="5"/>
      <c r="H4" s="5"/>
    </row>
    <row r="5" spans="1:8" ht="15.75" thickBot="1">
      <c r="A5" s="49" t="s">
        <v>435</v>
      </c>
      <c r="B5" s="5"/>
      <c r="C5" s="5"/>
      <c r="D5" s="5"/>
      <c r="E5" s="5"/>
      <c r="F5" s="5"/>
      <c r="G5" s="5"/>
      <c r="H5" s="5"/>
    </row>
    <row r="6" spans="1:8" ht="15.75" thickBot="1">
      <c r="A6" s="49" t="s">
        <v>436</v>
      </c>
      <c r="B6" s="5"/>
      <c r="C6" s="5"/>
      <c r="D6" s="5"/>
      <c r="E6" s="5"/>
      <c r="F6" s="5"/>
      <c r="G6" s="5"/>
      <c r="H6" s="5"/>
    </row>
    <row r="7" spans="1:8" ht="15.75" thickBot="1">
      <c r="A7" s="49" t="s">
        <v>437</v>
      </c>
      <c r="B7" s="5"/>
      <c r="C7" s="5"/>
      <c r="D7" s="5"/>
      <c r="E7" s="5"/>
      <c r="F7" s="5"/>
      <c r="G7" s="5"/>
      <c r="H7" s="5"/>
    </row>
    <row r="8" spans="1:8" ht="15.75" thickBot="1">
      <c r="A8" s="4" t="s">
        <v>438</v>
      </c>
      <c r="B8" s="5">
        <f aca="true" t="shared" si="0" ref="B8:H8">SUM(B3:B7)</f>
        <v>0</v>
      </c>
      <c r="C8" s="5">
        <f t="shared" si="0"/>
        <v>0</v>
      </c>
      <c r="D8" s="5">
        <f t="shared" si="0"/>
        <v>0</v>
      </c>
      <c r="E8" s="5">
        <f t="shared" si="0"/>
        <v>0</v>
      </c>
      <c r="F8" s="5">
        <f t="shared" si="0"/>
        <v>0</v>
      </c>
      <c r="G8" s="5">
        <f t="shared" si="0"/>
        <v>0</v>
      </c>
      <c r="H8" s="5">
        <f t="shared" si="0"/>
        <v>0</v>
      </c>
    </row>
    <row r="9" spans="1:8" ht="15.75" thickBot="1">
      <c r="A9" s="49" t="s">
        <v>439</v>
      </c>
      <c r="B9" s="5"/>
      <c r="C9" s="5"/>
      <c r="D9" s="5"/>
      <c r="E9" s="5"/>
      <c r="F9" s="5"/>
      <c r="G9" s="5"/>
      <c r="H9" s="5"/>
    </row>
    <row r="10" spans="1:8" ht="15.75" thickBot="1">
      <c r="A10" s="49" t="s">
        <v>440</v>
      </c>
      <c r="B10" s="5"/>
      <c r="C10" s="5"/>
      <c r="D10" s="5"/>
      <c r="E10" s="5"/>
      <c r="F10" s="5"/>
      <c r="G10" s="5"/>
      <c r="H10" s="5"/>
    </row>
    <row r="11" spans="1:8" ht="15.75" thickBot="1">
      <c r="A11" s="4" t="s">
        <v>441</v>
      </c>
      <c r="B11" s="5">
        <f aca="true" t="shared" si="1" ref="B11:H11">SUM(B9+B10)</f>
        <v>0</v>
      </c>
      <c r="C11" s="5">
        <f t="shared" si="1"/>
        <v>0</v>
      </c>
      <c r="D11" s="5">
        <f t="shared" si="1"/>
        <v>0</v>
      </c>
      <c r="E11" s="5">
        <f t="shared" si="1"/>
        <v>0</v>
      </c>
      <c r="F11" s="5">
        <f t="shared" si="1"/>
        <v>0</v>
      </c>
      <c r="G11" s="5">
        <f t="shared" si="1"/>
        <v>0</v>
      </c>
      <c r="H11" s="5">
        <f t="shared" si="1"/>
        <v>0</v>
      </c>
    </row>
    <row r="12" spans="1:8" ht="15.75" thickBot="1">
      <c r="A12" s="4" t="s">
        <v>442</v>
      </c>
      <c r="B12" s="5">
        <f>SUM(B8-B11)</f>
        <v>0</v>
      </c>
      <c r="C12" s="5">
        <f aca="true" t="shared" si="2" ref="C12:H12">SUM(C8-C11)</f>
        <v>0</v>
      </c>
      <c r="D12" s="5">
        <f t="shared" si="2"/>
        <v>0</v>
      </c>
      <c r="E12" s="5">
        <f t="shared" si="2"/>
        <v>0</v>
      </c>
      <c r="F12" s="5">
        <f t="shared" si="2"/>
        <v>0</v>
      </c>
      <c r="G12" s="5">
        <f t="shared" si="2"/>
        <v>0</v>
      </c>
      <c r="H12" s="5">
        <f t="shared" si="2"/>
        <v>0</v>
      </c>
    </row>
  </sheetData>
  <sheetProtection/>
  <printOptions horizontalCentered="1"/>
  <pageMargins left="0.7" right="0.7" top="0.75" bottom="0.75" header="0.3" footer="0.3"/>
  <pageSetup fitToHeight="1" fitToWidth="1" horizontalDpi="600" verticalDpi="600" orientation="landscape" scale="97" r:id="rId1"/>
</worksheet>
</file>

<file path=xl/worksheets/sheet29.xml><?xml version="1.0" encoding="utf-8"?>
<worksheet xmlns="http://schemas.openxmlformats.org/spreadsheetml/2006/main" xmlns:r="http://schemas.openxmlformats.org/officeDocument/2006/relationships">
  <dimension ref="A1:F20"/>
  <sheetViews>
    <sheetView view="pageBreakPreview" zoomScaleSheetLayoutView="100" zoomScalePageLayoutView="0" workbookViewId="0" topLeftCell="A1">
      <selection activeCell="B2" sqref="B2:F3"/>
    </sheetView>
  </sheetViews>
  <sheetFormatPr defaultColWidth="9.140625" defaultRowHeight="15"/>
  <cols>
    <col min="1" max="1" width="52.28125" style="3" customWidth="1"/>
    <col min="2" max="2" width="15.421875" style="3" customWidth="1"/>
    <col min="3" max="3" width="15.28125" style="3" customWidth="1"/>
    <col min="4" max="4" width="15.421875" style="3" customWidth="1"/>
    <col min="5" max="5" width="16.57421875" style="3" customWidth="1"/>
    <col min="6" max="6" width="15.28125" style="3" customWidth="1"/>
    <col min="7" max="16384" width="9.140625" style="3" customWidth="1"/>
  </cols>
  <sheetData>
    <row r="1" ht="16.5" thickBot="1">
      <c r="A1" s="45" t="s">
        <v>443</v>
      </c>
    </row>
    <row r="2" spans="1:6" ht="15">
      <c r="A2" s="140"/>
      <c r="B2" s="15" t="s">
        <v>444</v>
      </c>
      <c r="C2" s="154" t="s">
        <v>445</v>
      </c>
      <c r="D2" s="154" t="s">
        <v>446</v>
      </c>
      <c r="E2" s="152" t="s">
        <v>447</v>
      </c>
      <c r="F2" s="152" t="s">
        <v>214</v>
      </c>
    </row>
    <row r="3" spans="1:6" ht="15.75" thickBot="1">
      <c r="A3" s="141"/>
      <c r="B3" s="110" t="s">
        <v>448</v>
      </c>
      <c r="C3" s="155"/>
      <c r="D3" s="155"/>
      <c r="E3" s="153"/>
      <c r="F3" s="153"/>
    </row>
    <row r="4" spans="1:6" ht="15.75" thickBot="1">
      <c r="A4" s="41" t="s">
        <v>449</v>
      </c>
      <c r="B4" s="55"/>
      <c r="C4" s="55"/>
      <c r="D4" s="55"/>
      <c r="E4" s="55"/>
      <c r="F4" s="55"/>
    </row>
    <row r="5" spans="1:6" ht="15.75" thickBot="1">
      <c r="A5" s="41" t="s">
        <v>450</v>
      </c>
      <c r="B5" s="55"/>
      <c r="C5" s="55"/>
      <c r="D5" s="55"/>
      <c r="E5" s="55"/>
      <c r="F5" s="55"/>
    </row>
    <row r="6" spans="1:6" ht="15.75" thickBot="1">
      <c r="A6" s="41" t="s">
        <v>451</v>
      </c>
      <c r="B6" s="55"/>
      <c r="C6" s="55"/>
      <c r="D6" s="55"/>
      <c r="E6" s="55"/>
      <c r="F6" s="55"/>
    </row>
    <row r="7" spans="1:6" ht="15.75" thickBot="1">
      <c r="A7" s="54" t="s">
        <v>452</v>
      </c>
      <c r="B7" s="55">
        <f>+SUM(B4:B6)</f>
        <v>0</v>
      </c>
      <c r="C7" s="55">
        <f>+SUM(C4:C6)</f>
        <v>0</v>
      </c>
      <c r="D7" s="55">
        <f>+SUM(D4:D6)</f>
        <v>0</v>
      </c>
      <c r="E7" s="55">
        <f>+SUM(E4:E6)</f>
        <v>0</v>
      </c>
      <c r="F7" s="55">
        <f>+SUM(F4:F6)</f>
        <v>0</v>
      </c>
    </row>
    <row r="8" spans="1:6" ht="15.75" thickBot="1">
      <c r="A8" s="41" t="s">
        <v>453</v>
      </c>
      <c r="B8" s="55"/>
      <c r="C8" s="55"/>
      <c r="D8" s="55"/>
      <c r="E8" s="55"/>
      <c r="F8" s="55"/>
    </row>
    <row r="9" spans="1:6" ht="15.75" thickBot="1">
      <c r="A9" s="41" t="s">
        <v>454</v>
      </c>
      <c r="B9" s="55"/>
      <c r="C9" s="55"/>
      <c r="D9" s="55"/>
      <c r="E9" s="55"/>
      <c r="F9" s="55"/>
    </row>
    <row r="10" spans="1:6" ht="15.75" thickBot="1">
      <c r="A10" s="41" t="s">
        <v>455</v>
      </c>
      <c r="B10" s="55"/>
      <c r="C10" s="55"/>
      <c r="D10" s="55"/>
      <c r="E10" s="55"/>
      <c r="F10" s="55"/>
    </row>
    <row r="11" spans="1:6" ht="15.75" thickBot="1">
      <c r="A11" s="41" t="s">
        <v>456</v>
      </c>
      <c r="B11" s="55"/>
      <c r="C11" s="55"/>
      <c r="D11" s="55"/>
      <c r="E11" s="55"/>
      <c r="F11" s="55"/>
    </row>
    <row r="12" spans="1:6" ht="15.75" thickBot="1">
      <c r="A12" s="41" t="s">
        <v>457</v>
      </c>
      <c r="B12" s="55"/>
      <c r="C12" s="55"/>
      <c r="D12" s="55"/>
      <c r="E12" s="55"/>
      <c r="F12" s="55"/>
    </row>
    <row r="13" spans="1:6" ht="15.75" thickBot="1">
      <c r="A13" s="41" t="s">
        <v>458</v>
      </c>
      <c r="B13" s="55"/>
      <c r="C13" s="55"/>
      <c r="D13" s="55"/>
      <c r="E13" s="55"/>
      <c r="F13" s="55"/>
    </row>
    <row r="14" spans="1:6" ht="15.75" thickBot="1">
      <c r="A14" s="41" t="s">
        <v>459</v>
      </c>
      <c r="B14" s="55"/>
      <c r="C14" s="55"/>
      <c r="D14" s="55"/>
      <c r="E14" s="55"/>
      <c r="F14" s="55"/>
    </row>
    <row r="15" spans="1:6" ht="15.75" thickBot="1">
      <c r="A15" s="41" t="s">
        <v>460</v>
      </c>
      <c r="B15" s="55"/>
      <c r="C15" s="55"/>
      <c r="D15" s="55"/>
      <c r="E15" s="55"/>
      <c r="F15" s="55"/>
    </row>
    <row r="16" spans="1:6" ht="15.75" thickBot="1">
      <c r="A16" s="41" t="s">
        <v>461</v>
      </c>
      <c r="B16" s="55"/>
      <c r="C16" s="55"/>
      <c r="D16" s="55"/>
      <c r="E16" s="55"/>
      <c r="F16" s="55"/>
    </row>
    <row r="17" spans="1:6" ht="15.75" thickBot="1">
      <c r="A17" s="41" t="s">
        <v>462</v>
      </c>
      <c r="B17" s="55"/>
      <c r="C17" s="55"/>
      <c r="D17" s="55"/>
      <c r="E17" s="55"/>
      <c r="F17" s="55"/>
    </row>
    <row r="18" spans="1:6" ht="15.75" thickBot="1">
      <c r="A18" s="4" t="s">
        <v>463</v>
      </c>
      <c r="B18" s="5">
        <f>SUM(B8:B17)</f>
        <v>0</v>
      </c>
      <c r="C18" s="5">
        <f>SUM(C8:C17)</f>
        <v>0</v>
      </c>
      <c r="D18" s="5">
        <f>SUM(D8:D17)</f>
        <v>0</v>
      </c>
      <c r="E18" s="5">
        <f>SUM(E8:E17)</f>
        <v>0</v>
      </c>
      <c r="F18" s="5">
        <f>SUM(F8:F17)</f>
        <v>0</v>
      </c>
    </row>
    <row r="19" spans="1:6" ht="15.75" thickBot="1">
      <c r="A19" s="4" t="s">
        <v>464</v>
      </c>
      <c r="B19" s="5">
        <f>SUM(B18-B7)</f>
        <v>0</v>
      </c>
      <c r="C19" s="5">
        <f>SUM(C18-C7)</f>
        <v>0</v>
      </c>
      <c r="D19" s="5">
        <f>SUM(D18-D7)</f>
        <v>0</v>
      </c>
      <c r="E19" s="5">
        <f>SUM(E18-E7)</f>
        <v>0</v>
      </c>
      <c r="F19" s="5">
        <f>SUM(F18-F7)</f>
        <v>0</v>
      </c>
    </row>
    <row r="20" spans="1:6" ht="15">
      <c r="A20" s="70"/>
      <c r="B20" s="70"/>
      <c r="C20" s="70"/>
      <c r="D20" s="70"/>
      <c r="E20" s="70"/>
      <c r="F20" s="70"/>
    </row>
  </sheetData>
  <sheetProtection/>
  <mergeCells count="5">
    <mergeCell ref="A2:A3"/>
    <mergeCell ref="C2:C3"/>
    <mergeCell ref="D2:D3"/>
    <mergeCell ref="E2:E3"/>
    <mergeCell ref="F2:F3"/>
  </mergeCells>
  <printOptions/>
  <pageMargins left="0.7" right="0.7" top="0.75" bottom="0.75" header="0.3" footer="0.3"/>
  <pageSetup horizontalDpi="600" verticalDpi="600" orientation="landscape" scale="93" r:id="rId1"/>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D23" sqref="D23"/>
    </sheetView>
  </sheetViews>
  <sheetFormatPr defaultColWidth="9.140625" defaultRowHeight="15"/>
  <cols>
    <col min="1" max="1" width="25.28125" style="3" customWidth="1"/>
    <col min="2" max="2" width="29.57421875" style="3" customWidth="1"/>
    <col min="3" max="3" width="17.8515625" style="3" customWidth="1"/>
    <col min="4" max="4" width="17.57421875" style="3" customWidth="1"/>
    <col min="5" max="5" width="18.00390625" style="3" customWidth="1"/>
    <col min="6" max="6" width="15.57421875" style="3" customWidth="1"/>
    <col min="7" max="16384" width="9.140625" style="3" customWidth="1"/>
  </cols>
  <sheetData>
    <row r="1" ht="16.5" thickBot="1">
      <c r="A1" s="13" t="s">
        <v>43</v>
      </c>
    </row>
    <row r="2" spans="1:6" ht="28.5">
      <c r="A2" s="14" t="s">
        <v>17</v>
      </c>
      <c r="B2" s="14" t="s">
        <v>18</v>
      </c>
      <c r="C2" s="14" t="s">
        <v>19</v>
      </c>
      <c r="D2" s="14" t="s">
        <v>20</v>
      </c>
      <c r="E2" s="14" t="s">
        <v>21</v>
      </c>
      <c r="F2" s="14" t="s">
        <v>22</v>
      </c>
    </row>
    <row r="3" spans="1:6" ht="15.75" thickBot="1">
      <c r="A3" s="16"/>
      <c r="B3" s="16"/>
      <c r="C3" s="16"/>
      <c r="D3" s="16"/>
      <c r="E3" s="16"/>
      <c r="F3" s="16" t="s">
        <v>23</v>
      </c>
    </row>
    <row r="4" spans="1:6" ht="16.5" thickBot="1">
      <c r="A4" s="9"/>
      <c r="B4" s="9"/>
      <c r="C4" s="9"/>
      <c r="D4" s="9"/>
      <c r="E4" s="9"/>
      <c r="F4" s="9"/>
    </row>
    <row r="5" spans="1:6" ht="16.5" thickBot="1">
      <c r="A5" s="9"/>
      <c r="B5" s="9"/>
      <c r="C5" s="9"/>
      <c r="D5" s="9"/>
      <c r="E5" s="9"/>
      <c r="F5" s="9"/>
    </row>
    <row r="6" spans="1:6" ht="16.5" thickBot="1">
      <c r="A6" s="9"/>
      <c r="B6" s="9"/>
      <c r="C6" s="9"/>
      <c r="D6" s="9"/>
      <c r="E6" s="9"/>
      <c r="F6" s="9"/>
    </row>
    <row r="7" spans="1:6" ht="16.5" thickBot="1">
      <c r="A7" s="9"/>
      <c r="B7" s="9"/>
      <c r="C7" s="9"/>
      <c r="D7" s="9"/>
      <c r="E7" s="9"/>
      <c r="F7" s="9"/>
    </row>
    <row r="8" spans="1:6" ht="16.5" thickBot="1">
      <c r="A8" s="9"/>
      <c r="B8" s="9"/>
      <c r="C8" s="9"/>
      <c r="D8" s="9"/>
      <c r="E8" s="9"/>
      <c r="F8" s="9"/>
    </row>
    <row r="9" spans="1:6" ht="16.5" thickBot="1">
      <c r="A9" s="9"/>
      <c r="B9" s="9"/>
      <c r="C9" s="9"/>
      <c r="D9" s="9"/>
      <c r="E9" s="9"/>
      <c r="F9" s="9"/>
    </row>
    <row r="10" spans="1:6" ht="16.5" thickBot="1">
      <c r="A10" s="9"/>
      <c r="B10" s="9"/>
      <c r="C10" s="9"/>
      <c r="D10" s="9"/>
      <c r="E10" s="9"/>
      <c r="F10" s="9"/>
    </row>
    <row r="11" spans="1:6" ht="16.5" thickBot="1">
      <c r="A11" s="9"/>
      <c r="B11" s="9"/>
      <c r="C11" s="9"/>
      <c r="D11" s="9"/>
      <c r="E11" s="9"/>
      <c r="F11" s="9"/>
    </row>
    <row r="12" spans="1:6" ht="16.5" thickBot="1">
      <c r="A12" s="9"/>
      <c r="B12" s="9"/>
      <c r="C12" s="9"/>
      <c r="D12" s="9"/>
      <c r="E12" s="9"/>
      <c r="F12" s="9"/>
    </row>
    <row r="13" spans="1:6" ht="16.5" thickBot="1">
      <c r="A13" s="9"/>
      <c r="B13" s="9"/>
      <c r="C13" s="9"/>
      <c r="D13" s="9"/>
      <c r="E13" s="9"/>
      <c r="F13" s="9"/>
    </row>
    <row r="14" spans="1:6" ht="16.5" thickBot="1">
      <c r="A14" s="9"/>
      <c r="B14" s="9"/>
      <c r="C14" s="9"/>
      <c r="D14" s="9"/>
      <c r="E14" s="9"/>
      <c r="F14" s="9"/>
    </row>
    <row r="15" spans="1:6" ht="16.5" thickBot="1">
      <c r="A15" s="9"/>
      <c r="B15" s="9"/>
      <c r="C15" s="9"/>
      <c r="D15" s="9"/>
      <c r="E15" s="9"/>
      <c r="F15" s="9"/>
    </row>
    <row r="16" spans="1:6" ht="16.5" thickBot="1">
      <c r="A16" s="9"/>
      <c r="B16" s="9"/>
      <c r="C16" s="9"/>
      <c r="D16" s="9"/>
      <c r="E16" s="9"/>
      <c r="F16" s="9"/>
    </row>
    <row r="17" spans="1:6" ht="16.5" thickBot="1">
      <c r="A17" s="9"/>
      <c r="B17" s="9"/>
      <c r="C17" s="9"/>
      <c r="D17" s="9"/>
      <c r="E17" s="9"/>
      <c r="F17" s="9"/>
    </row>
    <row r="18" ht="15">
      <c r="A18" s="17" t="s">
        <v>44</v>
      </c>
    </row>
    <row r="19" ht="15">
      <c r="A19" s="17" t="s">
        <v>45</v>
      </c>
    </row>
  </sheetData>
  <sheetProtection/>
  <printOptions/>
  <pageMargins left="0.7" right="0.7" top="0.75" bottom="0.75" header="0.3" footer="0.3"/>
  <pageSetup horizontalDpi="600" verticalDpi="600" orientation="landscape" scale="98" r:id="rId1"/>
</worksheet>
</file>

<file path=xl/worksheets/sheet30.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B2" sqref="B2:F2"/>
    </sheetView>
  </sheetViews>
  <sheetFormatPr defaultColWidth="4.8515625" defaultRowHeight="15"/>
  <cols>
    <col min="1" max="1" width="40.28125" style="3" customWidth="1"/>
    <col min="2" max="3" width="16.28125" style="3" customWidth="1"/>
    <col min="4" max="4" width="17.00390625" style="3" customWidth="1"/>
    <col min="5" max="5" width="16.57421875" style="3" customWidth="1"/>
    <col min="6" max="6" width="15.57421875" style="3" customWidth="1"/>
    <col min="7" max="16384" width="4.8515625" style="3" customWidth="1"/>
  </cols>
  <sheetData>
    <row r="1" ht="16.5" thickBot="1">
      <c r="A1" s="3" t="s">
        <v>465</v>
      </c>
    </row>
    <row r="2" spans="1:6" ht="15.75" thickBot="1">
      <c r="A2" s="61"/>
      <c r="B2" s="161" t="s">
        <v>466</v>
      </c>
      <c r="C2" s="162"/>
      <c r="D2" s="162"/>
      <c r="E2" s="162"/>
      <c r="F2" s="163"/>
    </row>
    <row r="3" spans="1:6" ht="15.75" thickBot="1">
      <c r="A3" s="49" t="s">
        <v>220</v>
      </c>
      <c r="B3" s="110" t="s">
        <v>467</v>
      </c>
      <c r="C3" s="110">
        <v>2004</v>
      </c>
      <c r="D3" s="110">
        <v>2005</v>
      </c>
      <c r="E3" s="110">
        <v>2006</v>
      </c>
      <c r="F3" s="110">
        <v>2007</v>
      </c>
    </row>
    <row r="4" spans="1:6" ht="15.75" thickBot="1">
      <c r="A4" s="4" t="s">
        <v>468</v>
      </c>
      <c r="B4" s="5"/>
      <c r="C4" s="5"/>
      <c r="D4" s="5"/>
      <c r="E4" s="5"/>
      <c r="F4" s="5"/>
    </row>
    <row r="5" spans="1:6" ht="15.75" thickBot="1">
      <c r="A5" s="49" t="s">
        <v>469</v>
      </c>
      <c r="B5" s="46"/>
      <c r="C5" s="46">
        <v>0</v>
      </c>
      <c r="D5" s="46">
        <v>0</v>
      </c>
      <c r="E5" s="46">
        <v>0</v>
      </c>
      <c r="F5" s="46">
        <v>0</v>
      </c>
    </row>
    <row r="6" spans="1:6" ht="15.75" thickBot="1">
      <c r="A6" s="49" t="s">
        <v>470</v>
      </c>
      <c r="B6" s="46"/>
      <c r="C6" s="46"/>
      <c r="D6" s="46">
        <v>0</v>
      </c>
      <c r="E6" s="46">
        <v>0</v>
      </c>
      <c r="F6" s="46">
        <v>0</v>
      </c>
    </row>
    <row r="7" spans="1:6" ht="15.75" thickBot="1">
      <c r="A7" s="49" t="s">
        <v>471</v>
      </c>
      <c r="B7" s="46"/>
      <c r="C7" s="46"/>
      <c r="D7" s="46"/>
      <c r="E7" s="46">
        <v>0</v>
      </c>
      <c r="F7" s="46">
        <v>0</v>
      </c>
    </row>
    <row r="8" spans="1:6" ht="15.75" thickBot="1">
      <c r="A8" s="49" t="s">
        <v>472</v>
      </c>
      <c r="B8" s="46"/>
      <c r="C8" s="46"/>
      <c r="D8" s="46"/>
      <c r="E8" s="46"/>
      <c r="F8" s="46">
        <v>0</v>
      </c>
    </row>
    <row r="9" spans="1:6" ht="15.75" thickBot="1">
      <c r="A9" s="49" t="s">
        <v>473</v>
      </c>
      <c r="B9" s="46"/>
      <c r="C9" s="46"/>
      <c r="D9" s="46"/>
      <c r="E9" s="46"/>
      <c r="F9" s="46"/>
    </row>
    <row r="10" spans="1:6" ht="15.75" thickBot="1">
      <c r="A10" s="49" t="s">
        <v>474</v>
      </c>
      <c r="B10" s="46"/>
      <c r="C10" s="46"/>
      <c r="D10" s="46"/>
      <c r="E10" s="46"/>
      <c r="F10" s="46"/>
    </row>
    <row r="11" spans="1:6" ht="15.75" thickBot="1">
      <c r="A11" s="49" t="s">
        <v>475</v>
      </c>
      <c r="B11" s="46"/>
      <c r="C11" s="46"/>
      <c r="D11" s="46"/>
      <c r="E11" s="46"/>
      <c r="F11" s="46"/>
    </row>
    <row r="12" spans="1:6" ht="15.75" thickBot="1">
      <c r="A12" s="4" t="s">
        <v>476</v>
      </c>
      <c r="B12" s="5">
        <f>B5+B6+B7+B8+B9+B10-B11</f>
        <v>0</v>
      </c>
      <c r="C12" s="5">
        <f>C5+C6+C7+C8+C9+C10-C11</f>
        <v>0</v>
      </c>
      <c r="D12" s="5">
        <f>D5+D6+D7+D8+D9+D10-D11</f>
        <v>0</v>
      </c>
      <c r="E12" s="5">
        <f>E5+E6+E7+E8+E9+E10-E11</f>
        <v>0</v>
      </c>
      <c r="F12" s="5">
        <f>F5+F6+F7+F8+F9+F10-F11</f>
        <v>0</v>
      </c>
    </row>
    <row r="13" spans="1:6" ht="15.75" thickBot="1">
      <c r="A13" s="4" t="s">
        <v>477</v>
      </c>
      <c r="B13" s="5" t="e">
        <f>B4/B12</f>
        <v>#DIV/0!</v>
      </c>
      <c r="C13" s="5" t="e">
        <f>C4/C12</f>
        <v>#DIV/0!</v>
      </c>
      <c r="D13" s="5" t="e">
        <f>D4/D12</f>
        <v>#DIV/0!</v>
      </c>
      <c r="E13" s="5" t="e">
        <f>E4/E12</f>
        <v>#DIV/0!</v>
      </c>
      <c r="F13" s="5" t="e">
        <f>F4/F12</f>
        <v>#DIV/0!</v>
      </c>
    </row>
  </sheetData>
  <sheetProtection/>
  <mergeCells count="1">
    <mergeCell ref="B2:F2"/>
  </mergeCells>
  <printOptions horizontalCentered="1"/>
  <pageMargins left="0.7" right="0.7" top="0.75" bottom="0.75" header="0.3" footer="0.3"/>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G11" sqref="G11:H11"/>
    </sheetView>
  </sheetViews>
  <sheetFormatPr defaultColWidth="9.140625" defaultRowHeight="15"/>
  <cols>
    <col min="1" max="1" width="65.00390625" style="3" customWidth="1"/>
    <col min="2" max="2" width="14.140625" style="3" customWidth="1"/>
    <col min="3" max="3" width="15.7109375" style="3" customWidth="1"/>
    <col min="4" max="4" width="15.00390625" style="3" customWidth="1"/>
    <col min="5" max="5" width="13.421875" style="3" customWidth="1"/>
    <col min="6" max="8" width="14.421875" style="3" customWidth="1"/>
    <col min="9" max="9" width="14.00390625" style="3" customWidth="1"/>
    <col min="10" max="10" width="14.28125" style="3" customWidth="1"/>
    <col min="11" max="16384" width="9.140625" style="3" customWidth="1"/>
  </cols>
  <sheetData>
    <row r="1" spans="1:10" ht="16.5" thickBot="1">
      <c r="A1" s="37" t="s">
        <v>478</v>
      </c>
      <c r="B1"/>
      <c r="C1"/>
      <c r="D1"/>
      <c r="E1"/>
      <c r="F1"/>
      <c r="G1"/>
      <c r="H1"/>
      <c r="I1"/>
      <c r="J1"/>
    </row>
    <row r="2" spans="1:10" ht="15">
      <c r="A2" s="140"/>
      <c r="B2" s="152" t="s">
        <v>396</v>
      </c>
      <c r="C2" s="152" t="s">
        <v>397</v>
      </c>
      <c r="D2" s="152" t="s">
        <v>398</v>
      </c>
      <c r="E2" s="15" t="s">
        <v>399</v>
      </c>
      <c r="F2" s="15" t="s">
        <v>403</v>
      </c>
      <c r="G2" s="15" t="s">
        <v>652</v>
      </c>
      <c r="H2" s="15"/>
      <c r="I2" s="152" t="s">
        <v>401</v>
      </c>
      <c r="J2" s="152" t="s">
        <v>214</v>
      </c>
    </row>
    <row r="3" spans="1:10" ht="31.5" customHeight="1" thickBot="1">
      <c r="A3" s="141"/>
      <c r="B3" s="153"/>
      <c r="C3" s="153"/>
      <c r="D3" s="153"/>
      <c r="E3" s="110" t="s">
        <v>402</v>
      </c>
      <c r="F3" s="110" t="s">
        <v>651</v>
      </c>
      <c r="G3" s="110" t="s">
        <v>653</v>
      </c>
      <c r="H3" s="110" t="s">
        <v>654</v>
      </c>
      <c r="I3" s="153"/>
      <c r="J3" s="153"/>
    </row>
    <row r="4" spans="1:10" ht="15.75" thickBot="1">
      <c r="A4" s="41" t="s">
        <v>479</v>
      </c>
      <c r="B4" s="55"/>
      <c r="C4" s="55"/>
      <c r="D4" s="55"/>
      <c r="E4" s="55"/>
      <c r="F4" s="55"/>
      <c r="G4" s="55"/>
      <c r="H4" s="55"/>
      <c r="I4" s="55"/>
      <c r="J4" s="113"/>
    </row>
    <row r="5" spans="1:10" ht="15.75" thickBot="1">
      <c r="A5" s="41" t="s">
        <v>142</v>
      </c>
      <c r="B5" s="55"/>
      <c r="C5" s="55"/>
      <c r="D5" s="55"/>
      <c r="E5" s="55"/>
      <c r="F5" s="55"/>
      <c r="G5" s="55"/>
      <c r="H5" s="55"/>
      <c r="I5" s="55"/>
      <c r="J5" s="113"/>
    </row>
    <row r="6" spans="1:10" ht="15.75" thickBot="1">
      <c r="A6" s="41" t="s">
        <v>144</v>
      </c>
      <c r="B6" s="42"/>
      <c r="C6" s="42"/>
      <c r="D6" s="42"/>
      <c r="E6" s="42"/>
      <c r="F6" s="42"/>
      <c r="G6" s="42"/>
      <c r="H6" s="42"/>
      <c r="I6" s="42"/>
      <c r="J6" s="114"/>
    </row>
    <row r="7" spans="1:10" ht="15.75" thickBot="1">
      <c r="A7" s="54" t="s">
        <v>480</v>
      </c>
      <c r="B7" s="55">
        <f aca="true" t="shared" si="0" ref="B7:J7">SUM(B4+B5-B6)</f>
        <v>0</v>
      </c>
      <c r="C7" s="55">
        <f t="shared" si="0"/>
        <v>0</v>
      </c>
      <c r="D7" s="55">
        <f t="shared" si="0"/>
        <v>0</v>
      </c>
      <c r="E7" s="55">
        <f t="shared" si="0"/>
        <v>0</v>
      </c>
      <c r="F7" s="55">
        <f t="shared" si="0"/>
        <v>0</v>
      </c>
      <c r="G7" s="55">
        <f t="shared" si="0"/>
        <v>0</v>
      </c>
      <c r="H7" s="55">
        <f t="shared" si="0"/>
        <v>0</v>
      </c>
      <c r="I7" s="55">
        <f t="shared" si="0"/>
        <v>0</v>
      </c>
      <c r="J7" s="55">
        <f t="shared" si="0"/>
        <v>0</v>
      </c>
    </row>
    <row r="8" spans="1:10" ht="26.25" thickBot="1">
      <c r="A8" s="41" t="s">
        <v>481</v>
      </c>
      <c r="B8" s="55"/>
      <c r="C8" s="55"/>
      <c r="D8" s="55"/>
      <c r="E8" s="55"/>
      <c r="F8" s="55"/>
      <c r="G8" s="55"/>
      <c r="H8" s="55"/>
      <c r="I8" s="55"/>
      <c r="J8" s="113"/>
    </row>
    <row r="9" spans="1:10" ht="26.25" thickBot="1">
      <c r="A9" s="41" t="s">
        <v>482</v>
      </c>
      <c r="B9" s="55"/>
      <c r="C9" s="55"/>
      <c r="D9" s="55"/>
      <c r="E9" s="55"/>
      <c r="F9" s="55"/>
      <c r="G9" s="55"/>
      <c r="H9" s="55"/>
      <c r="I9" s="55"/>
      <c r="J9" s="113"/>
    </row>
    <row r="10" spans="1:10" ht="15.75" thickBot="1">
      <c r="A10" s="54" t="s">
        <v>483</v>
      </c>
      <c r="B10" s="55">
        <f aca="true" t="shared" si="1" ref="B10:J10">SUM(B9-B8)</f>
        <v>0</v>
      </c>
      <c r="C10" s="55">
        <f t="shared" si="1"/>
        <v>0</v>
      </c>
      <c r="D10" s="55">
        <f t="shared" si="1"/>
        <v>0</v>
      </c>
      <c r="E10" s="55">
        <f t="shared" si="1"/>
        <v>0</v>
      </c>
      <c r="F10" s="55">
        <f t="shared" si="1"/>
        <v>0</v>
      </c>
      <c r="G10" s="55">
        <f t="shared" si="1"/>
        <v>0</v>
      </c>
      <c r="H10" s="55">
        <f t="shared" si="1"/>
        <v>0</v>
      </c>
      <c r="I10" s="55">
        <f t="shared" si="1"/>
        <v>0</v>
      </c>
      <c r="J10" s="55">
        <f t="shared" si="1"/>
        <v>0</v>
      </c>
    </row>
    <row r="11" spans="1:10" ht="15.75" thickBot="1">
      <c r="A11" s="54" t="s">
        <v>484</v>
      </c>
      <c r="B11" s="55">
        <f aca="true" t="shared" si="2" ref="B11:J11">SUM(B7-B10)</f>
        <v>0</v>
      </c>
      <c r="C11" s="55">
        <f t="shared" si="2"/>
        <v>0</v>
      </c>
      <c r="D11" s="55">
        <f t="shared" si="2"/>
        <v>0</v>
      </c>
      <c r="E11" s="55">
        <f t="shared" si="2"/>
        <v>0</v>
      </c>
      <c r="F11" s="55">
        <f t="shared" si="2"/>
        <v>0</v>
      </c>
      <c r="G11" s="55">
        <f t="shared" si="2"/>
        <v>0</v>
      </c>
      <c r="H11" s="55">
        <f t="shared" si="2"/>
        <v>0</v>
      </c>
      <c r="I11" s="55">
        <f t="shared" si="2"/>
        <v>0</v>
      </c>
      <c r="J11" s="55">
        <f t="shared" si="2"/>
        <v>0</v>
      </c>
    </row>
    <row r="12" spans="1:10" ht="15.75" thickBot="1">
      <c r="A12" s="41" t="s">
        <v>485</v>
      </c>
      <c r="B12" s="55"/>
      <c r="C12" s="55"/>
      <c r="D12" s="55"/>
      <c r="E12" s="55"/>
      <c r="F12" s="55"/>
      <c r="G12" s="55"/>
      <c r="H12" s="55"/>
      <c r="I12" s="55"/>
      <c r="J12" s="113"/>
    </row>
    <row r="13" spans="1:10" ht="15.75" thickBot="1">
      <c r="A13" s="41" t="s">
        <v>486</v>
      </c>
      <c r="B13" s="55"/>
      <c r="C13" s="55"/>
      <c r="D13" s="55"/>
      <c r="E13" s="55"/>
      <c r="F13" s="55"/>
      <c r="G13" s="55"/>
      <c r="H13" s="55"/>
      <c r="I13" s="55"/>
      <c r="J13" s="113"/>
    </row>
    <row r="14" spans="1:10" ht="15.75" thickBot="1">
      <c r="A14" s="41" t="s">
        <v>487</v>
      </c>
      <c r="B14" s="55"/>
      <c r="C14" s="55"/>
      <c r="D14" s="55"/>
      <c r="E14" s="55"/>
      <c r="F14" s="55"/>
      <c r="G14" s="55"/>
      <c r="H14" s="55"/>
      <c r="I14" s="55"/>
      <c r="J14" s="113"/>
    </row>
    <row r="15" spans="1:10" ht="15.75" thickBot="1">
      <c r="A15" s="41" t="s">
        <v>488</v>
      </c>
      <c r="B15" s="55"/>
      <c r="C15" s="55"/>
      <c r="D15" s="55"/>
      <c r="E15" s="55"/>
      <c r="F15" s="55"/>
      <c r="G15" s="55"/>
      <c r="H15" s="55"/>
      <c r="I15" s="55"/>
      <c r="J15" s="113"/>
    </row>
    <row r="16" spans="1:10" ht="15.75" thickBot="1">
      <c r="A16" s="41" t="s">
        <v>489</v>
      </c>
      <c r="B16" s="55"/>
      <c r="C16" s="55"/>
      <c r="D16" s="55"/>
      <c r="E16" s="55"/>
      <c r="F16" s="55"/>
      <c r="G16" s="55"/>
      <c r="H16" s="55"/>
      <c r="I16" s="55"/>
      <c r="J16" s="113"/>
    </row>
    <row r="17" spans="1:10" ht="15">
      <c r="A17" s="40" t="s">
        <v>490</v>
      </c>
      <c r="B17"/>
      <c r="C17"/>
      <c r="D17"/>
      <c r="E17"/>
      <c r="F17"/>
      <c r="G17"/>
      <c r="H17"/>
      <c r="I17"/>
      <c r="J17"/>
    </row>
  </sheetData>
  <sheetProtection/>
  <mergeCells count="6">
    <mergeCell ref="J2:J3"/>
    <mergeCell ref="A2:A3"/>
    <mergeCell ref="B2:B3"/>
    <mergeCell ref="C2:C3"/>
    <mergeCell ref="D2:D3"/>
    <mergeCell ref="I2:I3"/>
  </mergeCells>
  <printOptions horizontalCentered="1"/>
  <pageMargins left="0.7" right="0.7" top="0.75" bottom="0.75" header="0.3" footer="0.3"/>
  <pageSetup fitToHeight="1" fitToWidth="1" horizontalDpi="600" verticalDpi="600" orientation="landscape" scale="73" r:id="rId1"/>
</worksheet>
</file>

<file path=xl/worksheets/sheet32.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2" sqref="A2:A3"/>
    </sheetView>
  </sheetViews>
  <sheetFormatPr defaultColWidth="9.140625" defaultRowHeight="15"/>
  <cols>
    <col min="1" max="1" width="48.00390625" style="3" bestFit="1" customWidth="1"/>
    <col min="2" max="2" width="17.7109375" style="3" customWidth="1"/>
    <col min="3" max="3" width="17.57421875" style="3" customWidth="1"/>
    <col min="4" max="4" width="17.7109375" style="3" customWidth="1"/>
    <col min="5" max="5" width="17.8515625" style="3" customWidth="1"/>
    <col min="6" max="6" width="17.00390625" style="3" customWidth="1"/>
    <col min="7" max="7" width="17.421875" style="3" customWidth="1"/>
    <col min="8" max="16384" width="9.140625" style="3" customWidth="1"/>
  </cols>
  <sheetData>
    <row r="1" ht="16.5" thickBot="1">
      <c r="A1" s="45" t="s">
        <v>491</v>
      </c>
    </row>
    <row r="2" spans="1:7" ht="29.25" thickBot="1">
      <c r="A2" s="1"/>
      <c r="B2" s="20" t="s">
        <v>492</v>
      </c>
      <c r="C2" s="20" t="s">
        <v>493</v>
      </c>
      <c r="D2" s="20" t="s">
        <v>494</v>
      </c>
      <c r="E2" s="20" t="s">
        <v>495</v>
      </c>
      <c r="F2" s="20" t="s">
        <v>496</v>
      </c>
      <c r="G2" s="20" t="s">
        <v>214</v>
      </c>
    </row>
    <row r="3" spans="1:7" ht="15.75" thickBot="1">
      <c r="A3" s="49" t="s">
        <v>497</v>
      </c>
      <c r="B3" s="5"/>
      <c r="C3" s="5"/>
      <c r="D3" s="5"/>
      <c r="E3" s="5"/>
      <c r="F3" s="5"/>
      <c r="G3" s="115"/>
    </row>
    <row r="4" spans="1:7" ht="15.75" thickBot="1">
      <c r="A4" s="49" t="s">
        <v>498</v>
      </c>
      <c r="B4" s="5"/>
      <c r="C4" s="5"/>
      <c r="D4" s="5"/>
      <c r="E4" s="5"/>
      <c r="F4" s="5"/>
      <c r="G4" s="115"/>
    </row>
    <row r="5" spans="1:7" ht="15.75" thickBot="1">
      <c r="A5" s="49" t="s">
        <v>144</v>
      </c>
      <c r="B5" s="5"/>
      <c r="C5" s="5"/>
      <c r="D5" s="5"/>
      <c r="E5" s="5"/>
      <c r="F5" s="5"/>
      <c r="G5" s="115"/>
    </row>
    <row r="6" spans="1:7" ht="15.75" thickBot="1">
      <c r="A6" s="4" t="s">
        <v>499</v>
      </c>
      <c r="B6" s="115">
        <f aca="true" t="shared" si="0" ref="B6:G6">SUM(B3+B4-B5)</f>
        <v>0</v>
      </c>
      <c r="C6" s="115">
        <f t="shared" si="0"/>
        <v>0</v>
      </c>
      <c r="D6" s="115">
        <f t="shared" si="0"/>
        <v>0</v>
      </c>
      <c r="E6" s="115">
        <f t="shared" si="0"/>
        <v>0</v>
      </c>
      <c r="F6" s="115">
        <f t="shared" si="0"/>
        <v>0</v>
      </c>
      <c r="G6" s="115">
        <f t="shared" si="0"/>
        <v>0</v>
      </c>
    </row>
    <row r="7" spans="1:7" ht="15.75" thickBot="1">
      <c r="A7" s="49" t="s">
        <v>500</v>
      </c>
      <c r="B7" s="5"/>
      <c r="C7" s="5"/>
      <c r="D7" s="5"/>
      <c r="E7" s="5"/>
      <c r="F7" s="5"/>
      <c r="G7" s="115"/>
    </row>
    <row r="8" spans="1:7" ht="15.75" thickBot="1">
      <c r="A8" s="49" t="s">
        <v>501</v>
      </c>
      <c r="B8" s="5"/>
      <c r="C8" s="5"/>
      <c r="D8" s="5"/>
      <c r="E8" s="5"/>
      <c r="F8" s="5"/>
      <c r="G8" s="115"/>
    </row>
    <row r="9" spans="1:7" ht="15.75" thickBot="1">
      <c r="A9" s="49" t="s">
        <v>502</v>
      </c>
      <c r="B9" s="5"/>
      <c r="C9" s="5"/>
      <c r="D9" s="5"/>
      <c r="E9" s="5"/>
      <c r="F9" s="5"/>
      <c r="G9" s="115"/>
    </row>
    <row r="10" spans="1:7" ht="15.75" thickBot="1">
      <c r="A10" s="49" t="s">
        <v>503</v>
      </c>
      <c r="B10" s="5"/>
      <c r="C10" s="5"/>
      <c r="D10" s="5"/>
      <c r="E10" s="5"/>
      <c r="F10" s="5"/>
      <c r="G10" s="115"/>
    </row>
    <row r="11" ht="15">
      <c r="A11" s="50" t="s">
        <v>504</v>
      </c>
    </row>
  </sheetData>
  <sheetProtection/>
  <printOptions horizontalCentered="1"/>
  <pageMargins left="0.7" right="0.7" top="0.75" bottom="0.75" header="0.3" footer="0.3"/>
  <pageSetup fitToHeight="1" fitToWidth="1" horizontalDpi="600" verticalDpi="600" orientation="landscape" scale="79" r:id="rId1"/>
</worksheet>
</file>

<file path=xl/worksheets/sheet33.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2" sqref="A2:A3"/>
    </sheetView>
  </sheetViews>
  <sheetFormatPr defaultColWidth="9.00390625" defaultRowHeight="15"/>
  <cols>
    <col min="1" max="1" width="43.00390625" style="3" customWidth="1"/>
    <col min="2" max="2" width="10.00390625" style="3" customWidth="1"/>
    <col min="3" max="3" width="13.8515625" style="3" customWidth="1"/>
    <col min="4" max="4" width="10.7109375" style="3" customWidth="1"/>
    <col min="5" max="5" width="14.28125" style="3" customWidth="1"/>
    <col min="6" max="6" width="10.7109375" style="3" customWidth="1"/>
    <col min="7" max="7" width="13.7109375" style="3" customWidth="1"/>
    <col min="8" max="8" width="11.140625" style="3" customWidth="1"/>
    <col min="9" max="9" width="13.00390625" style="3" customWidth="1"/>
    <col min="10" max="10" width="10.421875" style="3" customWidth="1"/>
    <col min="11" max="11" width="13.421875" style="3" customWidth="1"/>
    <col min="12" max="16384" width="9.00390625" style="3" customWidth="1"/>
  </cols>
  <sheetData>
    <row r="1" ht="16.5" thickBot="1">
      <c r="A1" s="45" t="s">
        <v>505</v>
      </c>
    </row>
    <row r="2" spans="1:11" ht="30" customHeight="1" thickBot="1">
      <c r="A2" s="1"/>
      <c r="B2" s="164" t="s">
        <v>506</v>
      </c>
      <c r="C2" s="165"/>
      <c r="D2" s="164" t="s">
        <v>507</v>
      </c>
      <c r="E2" s="165"/>
      <c r="F2" s="164" t="s">
        <v>508</v>
      </c>
      <c r="G2" s="165"/>
      <c r="H2" s="164" t="s">
        <v>509</v>
      </c>
      <c r="I2" s="165"/>
      <c r="J2" s="164" t="s">
        <v>214</v>
      </c>
      <c r="K2" s="165"/>
    </row>
    <row r="3" spans="1:11" ht="30" customHeight="1" thickBot="1">
      <c r="A3" s="4"/>
      <c r="B3" s="116" t="s">
        <v>510</v>
      </c>
      <c r="C3" s="116" t="s">
        <v>511</v>
      </c>
      <c r="D3" s="116" t="s">
        <v>512</v>
      </c>
      <c r="E3" s="116" t="s">
        <v>511</v>
      </c>
      <c r="F3" s="116" t="s">
        <v>513</v>
      </c>
      <c r="G3" s="116" t="s">
        <v>511</v>
      </c>
      <c r="H3" s="116" t="s">
        <v>510</v>
      </c>
      <c r="I3" s="116" t="s">
        <v>511</v>
      </c>
      <c r="J3" s="116" t="s">
        <v>510</v>
      </c>
      <c r="K3" s="116" t="s">
        <v>511</v>
      </c>
    </row>
    <row r="4" spans="1:11" ht="15.75" thickBot="1">
      <c r="A4" s="49" t="s">
        <v>514</v>
      </c>
      <c r="B4" s="5"/>
      <c r="C4" s="5"/>
      <c r="D4" s="5"/>
      <c r="E4" s="5"/>
      <c r="F4" s="5"/>
      <c r="G4" s="5"/>
      <c r="H4" s="5"/>
      <c r="I4" s="5"/>
      <c r="J4" s="5"/>
      <c r="K4" s="5"/>
    </row>
    <row r="5" spans="1:11" ht="16.5" thickBot="1">
      <c r="A5" s="128" t="s">
        <v>515</v>
      </c>
      <c r="B5" s="144"/>
      <c r="C5" s="144"/>
      <c r="D5" s="144"/>
      <c r="E5" s="144"/>
      <c r="F5" s="144"/>
      <c r="G5" s="144"/>
      <c r="H5" s="144"/>
      <c r="I5" s="144"/>
      <c r="J5" s="144"/>
      <c r="K5" s="145"/>
    </row>
    <row r="6" spans="1:11" ht="15.75" thickBot="1">
      <c r="A6" s="49" t="s">
        <v>516</v>
      </c>
      <c r="B6" s="46"/>
      <c r="C6" s="46"/>
      <c r="D6" s="46"/>
      <c r="E6" s="5"/>
      <c r="F6" s="5"/>
      <c r="G6" s="5"/>
      <c r="H6" s="5"/>
      <c r="I6" s="5"/>
      <c r="J6" s="115"/>
      <c r="K6" s="115"/>
    </row>
    <row r="7" spans="1:11" ht="15.75" thickBot="1">
      <c r="A7" s="49" t="s">
        <v>517</v>
      </c>
      <c r="B7" s="46"/>
      <c r="C7" s="46"/>
      <c r="D7" s="46"/>
      <c r="E7" s="5"/>
      <c r="F7" s="5"/>
      <c r="G7" s="5"/>
      <c r="H7" s="5"/>
      <c r="I7" s="5"/>
      <c r="J7" s="115"/>
      <c r="K7" s="115"/>
    </row>
    <row r="8" spans="1:11" ht="15.75" thickBot="1">
      <c r="A8" s="49" t="s">
        <v>518</v>
      </c>
      <c r="B8" s="46"/>
      <c r="C8" s="46"/>
      <c r="D8" s="46"/>
      <c r="E8" s="5"/>
      <c r="F8" s="5"/>
      <c r="G8" s="5"/>
      <c r="H8" s="5"/>
      <c r="I8" s="5"/>
      <c r="J8" s="115"/>
      <c r="K8" s="115"/>
    </row>
    <row r="9" spans="1:11" ht="15.75" thickBot="1">
      <c r="A9" s="49" t="s">
        <v>519</v>
      </c>
      <c r="B9" s="46"/>
      <c r="C9" s="46"/>
      <c r="D9" s="46"/>
      <c r="E9" s="5"/>
      <c r="F9" s="5"/>
      <c r="G9" s="5"/>
      <c r="H9" s="5"/>
      <c r="I9" s="5"/>
      <c r="J9" s="115"/>
      <c r="K9" s="115"/>
    </row>
    <row r="10" spans="1:11" ht="15.75" thickBot="1">
      <c r="A10" s="4" t="s">
        <v>520</v>
      </c>
      <c r="B10" s="5">
        <f aca="true" t="shared" si="0" ref="B10:K10">SUM(B6:B9)</f>
        <v>0</v>
      </c>
      <c r="C10" s="5">
        <f t="shared" si="0"/>
        <v>0</v>
      </c>
      <c r="D10" s="5">
        <f t="shared" si="0"/>
        <v>0</v>
      </c>
      <c r="E10" s="5">
        <f t="shared" si="0"/>
        <v>0</v>
      </c>
      <c r="F10" s="5">
        <f t="shared" si="0"/>
        <v>0</v>
      </c>
      <c r="G10" s="5">
        <f t="shared" si="0"/>
        <v>0</v>
      </c>
      <c r="H10" s="5">
        <f t="shared" si="0"/>
        <v>0</v>
      </c>
      <c r="I10" s="5">
        <f t="shared" si="0"/>
        <v>0</v>
      </c>
      <c r="J10" s="5">
        <f t="shared" si="0"/>
        <v>0</v>
      </c>
      <c r="K10" s="5">
        <f t="shared" si="0"/>
        <v>0</v>
      </c>
    </row>
    <row r="11" spans="1:11" ht="16.5" thickBot="1">
      <c r="A11" s="128" t="s">
        <v>521</v>
      </c>
      <c r="B11" s="144"/>
      <c r="C11" s="144"/>
      <c r="D11" s="144"/>
      <c r="E11" s="144"/>
      <c r="F11" s="144"/>
      <c r="G11" s="144"/>
      <c r="H11" s="144"/>
      <c r="I11" s="144"/>
      <c r="J11" s="144"/>
      <c r="K11" s="145"/>
    </row>
    <row r="12" spans="1:11" ht="15.75" thickBot="1">
      <c r="A12" s="49" t="s">
        <v>522</v>
      </c>
      <c r="B12" s="46"/>
      <c r="C12" s="46"/>
      <c r="D12" s="46"/>
      <c r="E12" s="5"/>
      <c r="F12" s="5"/>
      <c r="G12" s="5"/>
      <c r="H12" s="5"/>
      <c r="I12" s="5"/>
      <c r="J12" s="115"/>
      <c r="K12" s="115"/>
    </row>
    <row r="13" spans="1:11" ht="15.75" thickBot="1">
      <c r="A13" s="49" t="s">
        <v>523</v>
      </c>
      <c r="B13" s="46"/>
      <c r="C13" s="46"/>
      <c r="D13" s="46"/>
      <c r="E13" s="5"/>
      <c r="F13" s="5"/>
      <c r="G13" s="5"/>
      <c r="H13" s="5"/>
      <c r="I13" s="5"/>
      <c r="J13" s="115"/>
      <c r="K13" s="115"/>
    </row>
    <row r="14" spans="1:11" ht="15.75" thickBot="1">
      <c r="A14" s="49" t="s">
        <v>524</v>
      </c>
      <c r="B14" s="46"/>
      <c r="C14" s="46"/>
      <c r="D14" s="46"/>
      <c r="E14" s="5"/>
      <c r="F14" s="5"/>
      <c r="G14" s="5"/>
      <c r="H14" s="5"/>
      <c r="I14" s="5"/>
      <c r="J14" s="115"/>
      <c r="K14" s="115"/>
    </row>
    <row r="15" spans="1:11" ht="15.75" thickBot="1">
      <c r="A15" s="49" t="s">
        <v>525</v>
      </c>
      <c r="B15" s="46"/>
      <c r="C15" s="46"/>
      <c r="D15" s="46"/>
      <c r="E15" s="5"/>
      <c r="F15" s="5"/>
      <c r="G15" s="5"/>
      <c r="H15" s="5"/>
      <c r="I15" s="5"/>
      <c r="J15" s="115"/>
      <c r="K15" s="115"/>
    </row>
    <row r="16" spans="1:11" ht="15.75" thickBot="1">
      <c r="A16" s="49" t="s">
        <v>526</v>
      </c>
      <c r="B16" s="46"/>
      <c r="C16" s="46"/>
      <c r="D16" s="46"/>
      <c r="E16" s="5"/>
      <c r="F16" s="5"/>
      <c r="G16" s="5"/>
      <c r="H16" s="5"/>
      <c r="I16" s="5"/>
      <c r="J16" s="115"/>
      <c r="K16" s="115"/>
    </row>
    <row r="17" spans="1:11" ht="15.75" thickBot="1">
      <c r="A17" s="49" t="s">
        <v>527</v>
      </c>
      <c r="B17" s="46"/>
      <c r="C17" s="46"/>
      <c r="D17" s="46"/>
      <c r="E17" s="5"/>
      <c r="F17" s="5"/>
      <c r="G17" s="5"/>
      <c r="H17" s="5"/>
      <c r="I17" s="5"/>
      <c r="J17" s="115"/>
      <c r="K17" s="115"/>
    </row>
    <row r="18" spans="1:11" ht="15.75" thickBot="1">
      <c r="A18" s="49" t="s">
        <v>528</v>
      </c>
      <c r="B18" s="46"/>
      <c r="C18" s="46"/>
      <c r="D18" s="46"/>
      <c r="E18" s="5"/>
      <c r="F18" s="5"/>
      <c r="G18" s="5"/>
      <c r="H18" s="5"/>
      <c r="I18" s="5"/>
      <c r="J18" s="115"/>
      <c r="K18" s="115"/>
    </row>
    <row r="19" spans="1:11" ht="15.75" thickBot="1">
      <c r="A19" s="49" t="s">
        <v>529</v>
      </c>
      <c r="B19" s="46"/>
      <c r="C19" s="46"/>
      <c r="D19" s="46"/>
      <c r="E19" s="5"/>
      <c r="F19" s="5"/>
      <c r="G19" s="5"/>
      <c r="H19" s="5"/>
      <c r="I19" s="5"/>
      <c r="J19" s="115"/>
      <c r="K19" s="115"/>
    </row>
    <row r="20" spans="1:11" ht="15.75" thickBot="1">
      <c r="A20" s="4" t="s">
        <v>530</v>
      </c>
      <c r="B20" s="5">
        <f aca="true" t="shared" si="1" ref="B20:K20">SUM(B12:B19)</f>
        <v>0</v>
      </c>
      <c r="C20" s="5">
        <f t="shared" si="1"/>
        <v>0</v>
      </c>
      <c r="D20" s="5">
        <f t="shared" si="1"/>
        <v>0</v>
      </c>
      <c r="E20" s="5">
        <f t="shared" si="1"/>
        <v>0</v>
      </c>
      <c r="F20" s="5">
        <f t="shared" si="1"/>
        <v>0</v>
      </c>
      <c r="G20" s="5">
        <f t="shared" si="1"/>
        <v>0</v>
      </c>
      <c r="H20" s="5">
        <f t="shared" si="1"/>
        <v>0</v>
      </c>
      <c r="I20" s="5">
        <f t="shared" si="1"/>
        <v>0</v>
      </c>
      <c r="J20" s="5">
        <f t="shared" si="1"/>
        <v>0</v>
      </c>
      <c r="K20" s="5">
        <f t="shared" si="1"/>
        <v>0</v>
      </c>
    </row>
    <row r="21" spans="1:11" ht="15.75" thickBot="1">
      <c r="A21" s="4" t="s">
        <v>531</v>
      </c>
      <c r="B21" s="5">
        <f aca="true" t="shared" si="2" ref="B21:K21">SUM(B4+B10-B20)</f>
        <v>0</v>
      </c>
      <c r="C21" s="5">
        <f t="shared" si="2"/>
        <v>0</v>
      </c>
      <c r="D21" s="5">
        <f t="shared" si="2"/>
        <v>0</v>
      </c>
      <c r="E21" s="5">
        <f t="shared" si="2"/>
        <v>0</v>
      </c>
      <c r="F21" s="5">
        <f t="shared" si="2"/>
        <v>0</v>
      </c>
      <c r="G21" s="5">
        <f t="shared" si="2"/>
        <v>0</v>
      </c>
      <c r="H21" s="5">
        <f t="shared" si="2"/>
        <v>0</v>
      </c>
      <c r="I21" s="5">
        <f t="shared" si="2"/>
        <v>0</v>
      </c>
      <c r="J21" s="5">
        <f t="shared" si="2"/>
        <v>0</v>
      </c>
      <c r="K21" s="5">
        <f t="shared" si="2"/>
        <v>0</v>
      </c>
    </row>
  </sheetData>
  <sheetProtection/>
  <mergeCells count="7">
    <mergeCell ref="A11:K11"/>
    <mergeCell ref="B2:C2"/>
    <mergeCell ref="D2:E2"/>
    <mergeCell ref="F2:G2"/>
    <mergeCell ref="H2:I2"/>
    <mergeCell ref="J2:K2"/>
    <mergeCell ref="A5:K5"/>
  </mergeCells>
  <printOptions horizontalCentered="1"/>
  <pageMargins left="0.7" right="0.7" top="0.75" bottom="0.75" header="0.3" footer="0.3"/>
  <pageSetup fitToHeight="1" fitToWidth="1" horizontalDpi="300" verticalDpi="300" orientation="landscape" scale="74" r:id="rId1"/>
</worksheet>
</file>

<file path=xl/worksheets/sheet34.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A2" sqref="A2:A3"/>
    </sheetView>
  </sheetViews>
  <sheetFormatPr defaultColWidth="9.140625" defaultRowHeight="15"/>
  <cols>
    <col min="1" max="1" width="53.28125" style="3" customWidth="1"/>
    <col min="2" max="2" width="22.8515625" style="3" customWidth="1"/>
    <col min="3" max="3" width="24.00390625" style="3" customWidth="1"/>
    <col min="4" max="4" width="22.57421875" style="3" bestFit="1" customWidth="1"/>
    <col min="5" max="5" width="22.140625" style="3" customWidth="1"/>
    <col min="6" max="16384" width="9.140625" style="3" customWidth="1"/>
  </cols>
  <sheetData>
    <row r="1" ht="16.5" thickBot="1">
      <c r="A1" s="45" t="s">
        <v>532</v>
      </c>
    </row>
    <row r="2" spans="1:5" ht="16.5" thickBot="1">
      <c r="A2" s="117"/>
      <c r="B2" s="108" t="s">
        <v>533</v>
      </c>
      <c r="C2" s="108" t="s">
        <v>534</v>
      </c>
      <c r="D2" s="108" t="s">
        <v>535</v>
      </c>
      <c r="E2" s="108" t="s">
        <v>536</v>
      </c>
    </row>
    <row r="3" spans="1:5" ht="16.5" thickBot="1">
      <c r="A3" s="49" t="s">
        <v>537</v>
      </c>
      <c r="B3" s="118"/>
      <c r="C3" s="118"/>
      <c r="D3" s="119"/>
      <c r="E3" s="118"/>
    </row>
    <row r="4" spans="1:5" ht="16.5" thickBot="1">
      <c r="A4" s="49" t="s">
        <v>538</v>
      </c>
      <c r="B4" s="118"/>
      <c r="C4" s="118"/>
      <c r="D4" s="119"/>
      <c r="E4" s="118"/>
    </row>
    <row r="5" spans="1:5" ht="16.5" thickBot="1">
      <c r="A5" s="49" t="s">
        <v>539</v>
      </c>
      <c r="B5" s="118"/>
      <c r="C5" s="118"/>
      <c r="D5" s="119"/>
      <c r="E5" s="118"/>
    </row>
    <row r="6" spans="1:5" ht="16.5" thickBot="1">
      <c r="A6" s="49" t="s">
        <v>540</v>
      </c>
      <c r="B6" s="118"/>
      <c r="C6" s="118"/>
      <c r="D6" s="119"/>
      <c r="E6" s="118"/>
    </row>
    <row r="7" spans="1:5" ht="16.5" thickBot="1">
      <c r="A7" s="49" t="s">
        <v>541</v>
      </c>
      <c r="B7" s="118"/>
      <c r="C7" s="118"/>
      <c r="D7" s="119"/>
      <c r="E7" s="118"/>
    </row>
    <row r="8" spans="1:5" ht="16.5" thickBot="1">
      <c r="A8" s="49" t="s">
        <v>542</v>
      </c>
      <c r="B8" s="118"/>
      <c r="C8" s="118"/>
      <c r="D8" s="119"/>
      <c r="E8" s="118"/>
    </row>
    <row r="9" spans="1:5" ht="16.5" thickBot="1">
      <c r="A9" s="49" t="s">
        <v>543</v>
      </c>
      <c r="B9" s="118"/>
      <c r="C9" s="118"/>
      <c r="D9" s="119"/>
      <c r="E9" s="118"/>
    </row>
    <row r="10" spans="1:5" ht="16.5" thickBot="1">
      <c r="A10" s="49" t="s">
        <v>544</v>
      </c>
      <c r="B10" s="118"/>
      <c r="C10" s="118"/>
      <c r="D10" s="119"/>
      <c r="E10" s="118"/>
    </row>
    <row r="11" spans="1:5" ht="15.75" thickBot="1">
      <c r="A11" s="49" t="s">
        <v>545</v>
      </c>
      <c r="B11" s="46"/>
      <c r="C11" s="46"/>
      <c r="D11" s="120"/>
      <c r="E11" s="46"/>
    </row>
    <row r="12" spans="1:5" ht="15.75" thickBot="1">
      <c r="A12" s="4" t="s">
        <v>546</v>
      </c>
      <c r="B12" s="5">
        <f>SUM(B3:B9)</f>
        <v>0</v>
      </c>
      <c r="C12" s="5">
        <f>SUM(C3:C9)</f>
        <v>0</v>
      </c>
      <c r="D12" s="5">
        <f>SUM(D3:D9)</f>
        <v>0</v>
      </c>
      <c r="E12" s="5">
        <f>SUM(E3:E9)</f>
        <v>0</v>
      </c>
    </row>
    <row r="13" spans="1:5" ht="15.75" thickBot="1">
      <c r="A13" s="49" t="s">
        <v>547</v>
      </c>
      <c r="B13" s="46"/>
      <c r="C13" s="46"/>
      <c r="D13" s="46"/>
      <c r="E13" s="46"/>
    </row>
    <row r="14" spans="1:5" ht="15.75" thickBot="1">
      <c r="A14" s="4" t="s">
        <v>548</v>
      </c>
      <c r="B14" s="5">
        <f>SUM(B12-B13)</f>
        <v>0</v>
      </c>
      <c r="C14" s="5">
        <f>SUM(C12-C13)</f>
        <v>0</v>
      </c>
      <c r="D14" s="5">
        <f>SUM(D12-D13)</f>
        <v>0</v>
      </c>
      <c r="E14" s="5">
        <f>SUM(E12-E13)</f>
        <v>0</v>
      </c>
    </row>
  </sheetData>
  <sheetProtection/>
  <printOptions horizontalCentered="1"/>
  <pageMargins left="0.7" right="0.7" top="0.75" bottom="0.75" header="0.3" footer="0.3"/>
  <pageSetup fitToHeight="1" fitToWidth="1" horizontalDpi="600" verticalDpi="600" orientation="landscape" scale="84" r:id="rId1"/>
</worksheet>
</file>

<file path=xl/worksheets/sheet35.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A2" sqref="A2:A3"/>
    </sheetView>
  </sheetViews>
  <sheetFormatPr defaultColWidth="9.140625" defaultRowHeight="15"/>
  <cols>
    <col min="1" max="1" width="36.8515625" style="3" customWidth="1"/>
    <col min="2" max="2" width="14.28125" style="3" customWidth="1"/>
    <col min="3" max="3" width="15.421875" style="3" customWidth="1"/>
    <col min="4" max="4" width="17.57421875" style="3" customWidth="1"/>
    <col min="5" max="5" width="15.00390625" style="3" customWidth="1"/>
    <col min="6" max="6" width="15.8515625" style="3" customWidth="1"/>
    <col min="7" max="7" width="15.7109375" style="3" customWidth="1"/>
    <col min="8" max="8" width="15.00390625" style="3" customWidth="1"/>
    <col min="9" max="9" width="16.140625" style="3" customWidth="1"/>
    <col min="10" max="16384" width="9.140625" style="3" customWidth="1"/>
  </cols>
  <sheetData>
    <row r="1" spans="1:9" ht="16.5" thickBot="1">
      <c r="A1" s="37" t="s">
        <v>549</v>
      </c>
      <c r="B1"/>
      <c r="C1"/>
      <c r="D1"/>
      <c r="E1"/>
      <c r="F1"/>
      <c r="G1"/>
      <c r="H1"/>
      <c r="I1"/>
    </row>
    <row r="2" spans="1:9" ht="15">
      <c r="A2" s="152" t="s">
        <v>550</v>
      </c>
      <c r="B2" s="152" t="s">
        <v>254</v>
      </c>
      <c r="C2" s="152" t="s">
        <v>551</v>
      </c>
      <c r="D2" s="15" t="s">
        <v>410</v>
      </c>
      <c r="E2" s="152" t="s">
        <v>398</v>
      </c>
      <c r="F2" s="152" t="s">
        <v>552</v>
      </c>
      <c r="G2" s="152" t="s">
        <v>553</v>
      </c>
      <c r="H2" s="152" t="s">
        <v>401</v>
      </c>
      <c r="I2" s="15" t="s">
        <v>214</v>
      </c>
    </row>
    <row r="3" spans="1:9" ht="15.75" thickBot="1">
      <c r="A3" s="153"/>
      <c r="B3" s="153"/>
      <c r="C3" s="153"/>
      <c r="D3" s="110" t="s">
        <v>554</v>
      </c>
      <c r="E3" s="153"/>
      <c r="F3" s="153"/>
      <c r="G3" s="153"/>
      <c r="H3" s="153"/>
      <c r="I3" s="110" t="s">
        <v>222</v>
      </c>
    </row>
    <row r="4" spans="1:9" ht="15.75" thickBot="1">
      <c r="A4" s="41" t="s">
        <v>555</v>
      </c>
      <c r="B4" s="42"/>
      <c r="C4" s="42"/>
      <c r="D4" s="42"/>
      <c r="E4" s="42"/>
      <c r="F4" s="42"/>
      <c r="G4" s="42"/>
      <c r="H4" s="42"/>
      <c r="I4" s="114"/>
    </row>
    <row r="5" spans="1:9" ht="15.75" thickBot="1">
      <c r="A5" s="41" t="s">
        <v>556</v>
      </c>
      <c r="B5" s="42"/>
      <c r="C5" s="42"/>
      <c r="D5" s="42"/>
      <c r="E5" s="42"/>
      <c r="F5" s="42"/>
      <c r="G5" s="42"/>
      <c r="H5" s="42"/>
      <c r="I5" s="114"/>
    </row>
    <row r="6" spans="1:9" ht="15.75" thickBot="1">
      <c r="A6" s="41" t="s">
        <v>557</v>
      </c>
      <c r="B6" s="42"/>
      <c r="C6" s="42"/>
      <c r="D6" s="42"/>
      <c r="E6" s="42"/>
      <c r="F6" s="42"/>
      <c r="G6" s="42"/>
      <c r="H6" s="42"/>
      <c r="I6" s="114"/>
    </row>
    <row r="7" spans="1:9" ht="15.75" thickBot="1">
      <c r="A7" s="54" t="s">
        <v>558</v>
      </c>
      <c r="B7" s="42">
        <f aca="true" t="shared" si="0" ref="B7:I7">SUM(B4+B5-B6)</f>
        <v>0</v>
      </c>
      <c r="C7" s="42">
        <f t="shared" si="0"/>
        <v>0</v>
      </c>
      <c r="D7" s="42">
        <f t="shared" si="0"/>
        <v>0</v>
      </c>
      <c r="E7" s="42">
        <f t="shared" si="0"/>
        <v>0</v>
      </c>
      <c r="F7" s="42">
        <f t="shared" si="0"/>
        <v>0</v>
      </c>
      <c r="G7" s="42">
        <f t="shared" si="0"/>
        <v>0</v>
      </c>
      <c r="H7" s="42">
        <f t="shared" si="0"/>
        <v>0</v>
      </c>
      <c r="I7" s="42">
        <f t="shared" si="0"/>
        <v>0</v>
      </c>
    </row>
    <row r="8" spans="1:9" ht="15">
      <c r="A8" s="40" t="s">
        <v>559</v>
      </c>
      <c r="B8"/>
      <c r="C8"/>
      <c r="D8"/>
      <c r="E8"/>
      <c r="F8"/>
      <c r="G8"/>
      <c r="H8"/>
      <c r="I8"/>
    </row>
    <row r="9" spans="1:9" ht="15">
      <c r="A9" s="40"/>
      <c r="B9"/>
      <c r="C9"/>
      <c r="D9"/>
      <c r="E9"/>
      <c r="F9"/>
      <c r="G9"/>
      <c r="H9"/>
      <c r="I9"/>
    </row>
  </sheetData>
  <sheetProtection/>
  <mergeCells count="7">
    <mergeCell ref="H2:H3"/>
    <mergeCell ref="A2:A3"/>
    <mergeCell ref="B2:B3"/>
    <mergeCell ref="C2:C3"/>
    <mergeCell ref="E2:E3"/>
    <mergeCell ref="F2:F3"/>
    <mergeCell ref="G2:G3"/>
  </mergeCells>
  <printOptions gridLines="1" headings="1" horizontalCentered="1"/>
  <pageMargins left="0.7" right="0.7" top="0.75" bottom="0.75" header="0.3" footer="0.3"/>
  <pageSetup fitToHeight="1" fitToWidth="1" horizontalDpi="600" verticalDpi="600" orientation="landscape" scale="73" r:id="rId1"/>
</worksheet>
</file>

<file path=xl/worksheets/sheet36.xml><?xml version="1.0" encoding="utf-8"?>
<worksheet xmlns="http://schemas.openxmlformats.org/spreadsheetml/2006/main" xmlns:r="http://schemas.openxmlformats.org/officeDocument/2006/relationships">
  <dimension ref="A1:H21"/>
  <sheetViews>
    <sheetView zoomScalePageLayoutView="0" workbookViewId="0" topLeftCell="A1">
      <selection activeCell="A2" sqref="A2:G3"/>
    </sheetView>
  </sheetViews>
  <sheetFormatPr defaultColWidth="12.7109375" defaultRowHeight="15"/>
  <cols>
    <col min="1" max="1" width="35.28125" style="104" customWidth="1"/>
    <col min="2" max="2" width="9.8515625" style="3" customWidth="1"/>
    <col min="3" max="3" width="29.421875" style="3" customWidth="1"/>
    <col min="4" max="4" width="16.140625" style="3" customWidth="1"/>
    <col min="5" max="5" width="21.7109375" style="3" customWidth="1"/>
    <col min="6" max="6" width="25.00390625" style="3" customWidth="1"/>
    <col min="7" max="7" width="24.00390625" style="3" customWidth="1"/>
    <col min="8" max="16384" width="12.7109375" style="3" customWidth="1"/>
  </cols>
  <sheetData>
    <row r="1" ht="16.5" thickBot="1">
      <c r="A1" s="100" t="s">
        <v>560</v>
      </c>
    </row>
    <row r="2" spans="1:8" ht="29.25" thickBot="1">
      <c r="A2" s="14" t="s">
        <v>561</v>
      </c>
      <c r="B2" s="14" t="s">
        <v>562</v>
      </c>
      <c r="C2" s="14" t="s">
        <v>563</v>
      </c>
      <c r="D2" s="14" t="s">
        <v>564</v>
      </c>
      <c r="E2" s="15" t="s">
        <v>565</v>
      </c>
      <c r="F2" s="15" t="s">
        <v>566</v>
      </c>
      <c r="G2" s="15" t="s">
        <v>567</v>
      </c>
      <c r="H2" s="106"/>
    </row>
    <row r="3" spans="1:7" ht="16.5" thickBot="1">
      <c r="A3" s="146" t="s">
        <v>568</v>
      </c>
      <c r="B3" s="147"/>
      <c r="C3" s="147"/>
      <c r="D3" s="147"/>
      <c r="E3" s="147"/>
      <c r="F3" s="147"/>
      <c r="G3" s="148"/>
    </row>
    <row r="4" spans="1:7" ht="15.75" thickBot="1">
      <c r="A4" s="102">
        <v>1</v>
      </c>
      <c r="B4" s="46"/>
      <c r="C4" s="46"/>
      <c r="D4" s="46"/>
      <c r="E4" s="46"/>
      <c r="F4" s="46"/>
      <c r="G4" s="46"/>
    </row>
    <row r="5" spans="1:7" ht="15.75" thickBot="1">
      <c r="A5" s="102">
        <v>2</v>
      </c>
      <c r="B5" s="46"/>
      <c r="C5" s="46"/>
      <c r="D5" s="46"/>
      <c r="E5" s="46"/>
      <c r="F5" s="46"/>
      <c r="G5" s="46"/>
    </row>
    <row r="6" spans="1:7" ht="15.75" thickBot="1">
      <c r="A6" s="102">
        <v>3</v>
      </c>
      <c r="B6" s="46"/>
      <c r="C6" s="46"/>
      <c r="D6" s="46"/>
      <c r="E6" s="46"/>
      <c r="F6" s="46"/>
      <c r="G6" s="46"/>
    </row>
    <row r="7" spans="1:7" ht="15.75" thickBot="1">
      <c r="A7" s="102">
        <v>4</v>
      </c>
      <c r="B7" s="46"/>
      <c r="C7" s="46"/>
      <c r="D7" s="46"/>
      <c r="E7" s="46"/>
      <c r="F7" s="46"/>
      <c r="G7" s="46"/>
    </row>
    <row r="8" spans="1:7" ht="15.75" thickBot="1">
      <c r="A8" s="102">
        <v>5</v>
      </c>
      <c r="B8" s="46"/>
      <c r="C8" s="46"/>
      <c r="D8" s="46"/>
      <c r="E8" s="46"/>
      <c r="F8" s="46"/>
      <c r="G8" s="46"/>
    </row>
    <row r="9" spans="1:7" ht="15.75" thickBot="1">
      <c r="A9" s="102">
        <v>6</v>
      </c>
      <c r="B9" s="46"/>
      <c r="C9" s="46"/>
      <c r="D9" s="46"/>
      <c r="E9" s="46"/>
      <c r="F9" s="46"/>
      <c r="G9" s="46"/>
    </row>
    <row r="10" spans="1:7" ht="15.75" thickBot="1">
      <c r="A10" s="102">
        <v>7</v>
      </c>
      <c r="B10" s="46"/>
      <c r="C10" s="46"/>
      <c r="D10" s="46"/>
      <c r="E10" s="46"/>
      <c r="F10" s="46"/>
      <c r="G10" s="46"/>
    </row>
    <row r="11" spans="1:7" ht="15.75" thickBot="1">
      <c r="A11" s="103" t="s">
        <v>569</v>
      </c>
      <c r="B11" s="5" t="s">
        <v>281</v>
      </c>
      <c r="C11" s="5" t="s">
        <v>570</v>
      </c>
      <c r="D11" s="5" t="s">
        <v>570</v>
      </c>
      <c r="E11" s="46"/>
      <c r="F11" s="46"/>
      <c r="G11" s="46"/>
    </row>
    <row r="12" spans="1:7" ht="16.5" thickBot="1">
      <c r="A12" s="146" t="s">
        <v>571</v>
      </c>
      <c r="B12" s="147"/>
      <c r="C12" s="147"/>
      <c r="D12" s="147"/>
      <c r="E12" s="147"/>
      <c r="F12" s="147"/>
      <c r="G12" s="148"/>
    </row>
    <row r="13" spans="1:7" ht="15.75" thickBot="1">
      <c r="A13" s="102">
        <v>9</v>
      </c>
      <c r="B13" s="46"/>
      <c r="C13" s="46"/>
      <c r="D13" s="46"/>
      <c r="E13" s="46"/>
      <c r="F13" s="46"/>
      <c r="G13" s="46"/>
    </row>
    <row r="14" spans="1:7" ht="15.75" thickBot="1">
      <c r="A14" s="102" t="s">
        <v>572</v>
      </c>
      <c r="B14" s="46"/>
      <c r="C14" s="46"/>
      <c r="D14" s="46"/>
      <c r="E14" s="46"/>
      <c r="F14" s="46"/>
      <c r="G14" s="46"/>
    </row>
    <row r="15" spans="1:7" ht="15.75" thickBot="1">
      <c r="A15" s="102">
        <v>11</v>
      </c>
      <c r="B15" s="46"/>
      <c r="C15" s="46"/>
      <c r="D15" s="46"/>
      <c r="E15" s="46"/>
      <c r="F15" s="46"/>
      <c r="G15" s="46"/>
    </row>
    <row r="16" spans="1:7" ht="15.75" thickBot="1">
      <c r="A16" s="102">
        <v>12</v>
      </c>
      <c r="B16" s="46"/>
      <c r="C16" s="46"/>
      <c r="D16" s="46"/>
      <c r="E16" s="46"/>
      <c r="F16" s="46"/>
      <c r="G16" s="46"/>
    </row>
    <row r="17" spans="1:7" ht="15.75" thickBot="1">
      <c r="A17" s="102">
        <v>13</v>
      </c>
      <c r="B17" s="46"/>
      <c r="C17" s="46"/>
      <c r="D17" s="46"/>
      <c r="E17" s="46"/>
      <c r="F17" s="46"/>
      <c r="G17" s="46"/>
    </row>
    <row r="18" spans="1:7" ht="15.75" thickBot="1">
      <c r="A18" s="102">
        <v>14</v>
      </c>
      <c r="B18" s="46"/>
      <c r="C18" s="46"/>
      <c r="D18" s="46"/>
      <c r="E18" s="46"/>
      <c r="F18" s="46"/>
      <c r="G18" s="46"/>
    </row>
    <row r="19" spans="1:7" ht="15.75" thickBot="1">
      <c r="A19" s="102">
        <v>15</v>
      </c>
      <c r="B19" s="46"/>
      <c r="C19" s="46"/>
      <c r="D19" s="46"/>
      <c r="E19" s="46"/>
      <c r="F19" s="46"/>
      <c r="G19" s="46"/>
    </row>
    <row r="20" spans="1:7" ht="15.75" thickBot="1">
      <c r="A20" s="103" t="s">
        <v>573</v>
      </c>
      <c r="B20" s="46" t="s">
        <v>281</v>
      </c>
      <c r="C20" s="46" t="s">
        <v>570</v>
      </c>
      <c r="D20" s="46" t="s">
        <v>239</v>
      </c>
      <c r="E20" s="46"/>
      <c r="F20" s="46"/>
      <c r="G20" s="46"/>
    </row>
    <row r="21" spans="1:7" ht="15.75" thickBot="1">
      <c r="A21" s="103" t="s">
        <v>574</v>
      </c>
      <c r="B21" s="46" t="s">
        <v>281</v>
      </c>
      <c r="C21" s="46" t="s">
        <v>570</v>
      </c>
      <c r="D21" s="46" t="s">
        <v>239</v>
      </c>
      <c r="E21" s="46">
        <f>SUM(E11+E20)</f>
        <v>0</v>
      </c>
      <c r="F21" s="46">
        <f>SUM(F11+F20)</f>
        <v>0</v>
      </c>
      <c r="G21" s="46">
        <f>SUM(G11+G20)</f>
        <v>0</v>
      </c>
    </row>
  </sheetData>
  <sheetProtection/>
  <mergeCells count="2">
    <mergeCell ref="A3:G3"/>
    <mergeCell ref="A12:G12"/>
  </mergeCells>
  <printOptions/>
  <pageMargins left="0.7" right="0.7" top="0.75" bottom="0.75" header="0.3" footer="0.3"/>
  <pageSetup horizontalDpi="600" verticalDpi="600" orientation="landscape" scale="75" r:id="rId1"/>
</worksheet>
</file>

<file path=xl/worksheets/sheet37.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A2" sqref="A2:D3"/>
    </sheetView>
  </sheetViews>
  <sheetFormatPr defaultColWidth="9.140625" defaultRowHeight="15"/>
  <cols>
    <col min="1" max="1" width="49.140625" style="3" bestFit="1" customWidth="1"/>
    <col min="2" max="2" width="28.8515625" style="3" customWidth="1"/>
    <col min="3" max="3" width="30.421875" style="3" customWidth="1"/>
    <col min="4" max="4" width="29.140625" style="3" customWidth="1"/>
    <col min="5" max="16384" width="9.140625" style="3" customWidth="1"/>
  </cols>
  <sheetData>
    <row r="1" ht="16.5" thickBot="1">
      <c r="A1" s="45" t="s">
        <v>575</v>
      </c>
    </row>
    <row r="2" spans="1:4" ht="29.25" thickBot="1">
      <c r="A2" s="71" t="s">
        <v>576</v>
      </c>
      <c r="B2" s="20" t="s">
        <v>577</v>
      </c>
      <c r="C2" s="20" t="s">
        <v>578</v>
      </c>
      <c r="D2" s="20" t="s">
        <v>579</v>
      </c>
    </row>
    <row r="3" spans="1:4" ht="16.5" thickBot="1">
      <c r="A3" s="128" t="s">
        <v>580</v>
      </c>
      <c r="B3" s="144"/>
      <c r="C3" s="144"/>
      <c r="D3" s="145"/>
    </row>
    <row r="4" spans="1:4" ht="15.75" thickBot="1">
      <c r="A4" s="49" t="s">
        <v>581</v>
      </c>
      <c r="B4" s="5"/>
      <c r="C4" s="5"/>
      <c r="D4" s="5"/>
    </row>
    <row r="5" spans="1:4" ht="15.75" thickBot="1">
      <c r="A5" s="49" t="s">
        <v>582</v>
      </c>
      <c r="B5" s="5"/>
      <c r="C5" s="5"/>
      <c r="D5" s="5"/>
    </row>
    <row r="6" spans="1:4" ht="15.75" thickBot="1">
      <c r="A6" s="49" t="s">
        <v>583</v>
      </c>
      <c r="B6" s="5"/>
      <c r="C6" s="5"/>
      <c r="D6" s="5"/>
    </row>
    <row r="7" spans="1:4" ht="15.75" thickBot="1">
      <c r="A7" s="49" t="s">
        <v>584</v>
      </c>
      <c r="B7" s="5"/>
      <c r="C7" s="5"/>
      <c r="D7" s="5"/>
    </row>
    <row r="8" spans="1:4" ht="15.75" thickBot="1">
      <c r="A8" s="121" t="s">
        <v>585</v>
      </c>
      <c r="B8" s="122">
        <f>SUM(B4:B7)</f>
        <v>0</v>
      </c>
      <c r="C8" s="122">
        <f>SUM(C4:C7)</f>
        <v>0</v>
      </c>
      <c r="D8" s="122">
        <f>SUM(D4:D7)</f>
        <v>0</v>
      </c>
    </row>
    <row r="9" spans="1:4" ht="16.5" thickBot="1">
      <c r="A9" s="128" t="s">
        <v>586</v>
      </c>
      <c r="B9" s="144"/>
      <c r="C9" s="144"/>
      <c r="D9" s="145"/>
    </row>
    <row r="10" spans="1:4" ht="15.75" thickBot="1">
      <c r="A10" s="49" t="s">
        <v>587</v>
      </c>
      <c r="B10" s="5"/>
      <c r="C10" s="5"/>
      <c r="D10" s="5"/>
    </row>
    <row r="11" spans="1:4" ht="15.75" thickBot="1">
      <c r="A11" s="49" t="s">
        <v>588</v>
      </c>
      <c r="B11" s="5"/>
      <c r="C11" s="5"/>
      <c r="D11" s="5"/>
    </row>
    <row r="12" spans="1:4" ht="15.75" thickBot="1">
      <c r="A12" s="49" t="s">
        <v>589</v>
      </c>
      <c r="B12" s="5"/>
      <c r="C12" s="5"/>
      <c r="D12" s="5"/>
    </row>
    <row r="13" spans="1:4" ht="15.75" thickBot="1">
      <c r="A13" s="49" t="s">
        <v>590</v>
      </c>
      <c r="B13" s="5"/>
      <c r="C13" s="5"/>
      <c r="D13" s="5"/>
    </row>
    <row r="14" spans="1:4" ht="15.75" thickBot="1">
      <c r="A14" s="49" t="s">
        <v>591</v>
      </c>
      <c r="B14" s="5"/>
      <c r="C14" s="5"/>
      <c r="D14" s="5"/>
    </row>
    <row r="15" spans="1:4" ht="15.75" thickBot="1">
      <c r="A15" s="49" t="s">
        <v>592</v>
      </c>
      <c r="B15" s="5"/>
      <c r="C15" s="5"/>
      <c r="D15" s="5"/>
    </row>
    <row r="16" spans="1:4" ht="15.75" thickBot="1">
      <c r="A16" s="121" t="s">
        <v>593</v>
      </c>
      <c r="B16" s="122">
        <f>SUM(B10:B15)</f>
        <v>0</v>
      </c>
      <c r="C16" s="122">
        <f>SUM(C10:C15)</f>
        <v>0</v>
      </c>
      <c r="D16" s="122">
        <f>SUM(D10:D15)</f>
        <v>0</v>
      </c>
    </row>
    <row r="17" spans="1:4" ht="15.75" thickBot="1">
      <c r="A17" s="121" t="s">
        <v>594</v>
      </c>
      <c r="B17" s="122"/>
      <c r="C17" s="122"/>
      <c r="D17" s="122"/>
    </row>
  </sheetData>
  <sheetProtection/>
  <mergeCells count="2">
    <mergeCell ref="A3:D3"/>
    <mergeCell ref="A9:D9"/>
  </mergeCells>
  <printOptions horizontalCentered="1"/>
  <pageMargins left="0.7" right="0.7" top="0.75" bottom="0.75" header="0.3" footer="0.3"/>
  <pageSetup fitToHeight="1" fitToWidth="1" horizontalDpi="600" verticalDpi="600" orientation="landscape" scale="88" r:id="rId1"/>
</worksheet>
</file>

<file path=xl/worksheets/sheet38.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2" sqref="A2:A3"/>
    </sheetView>
  </sheetViews>
  <sheetFormatPr defaultColWidth="9.140625" defaultRowHeight="15"/>
  <cols>
    <col min="1" max="1" width="29.7109375" style="3" customWidth="1"/>
    <col min="2" max="2" width="16.7109375" style="3" customWidth="1"/>
    <col min="3" max="3" width="17.00390625" style="3" customWidth="1"/>
    <col min="4" max="4" width="17.140625" style="3" customWidth="1"/>
    <col min="5" max="5" width="17.57421875" style="3" bestFit="1" customWidth="1"/>
    <col min="6" max="6" width="17.00390625" style="3" customWidth="1"/>
    <col min="7" max="7" width="16.57421875" style="3" customWidth="1"/>
    <col min="8" max="8" width="16.7109375" style="3" customWidth="1"/>
    <col min="9" max="9" width="17.57421875" style="3" bestFit="1" customWidth="1"/>
    <col min="10" max="16384" width="9.140625" style="3" customWidth="1"/>
  </cols>
  <sheetData>
    <row r="1" spans="1:9" ht="16.5" thickBot="1">
      <c r="A1" s="37" t="s">
        <v>595</v>
      </c>
      <c r="B1"/>
      <c r="C1"/>
      <c r="D1"/>
      <c r="E1"/>
      <c r="F1"/>
      <c r="G1"/>
      <c r="H1"/>
      <c r="I1"/>
    </row>
    <row r="2" spans="1:9" ht="15">
      <c r="A2" s="152" t="s">
        <v>137</v>
      </c>
      <c r="B2" s="152" t="s">
        <v>533</v>
      </c>
      <c r="C2" s="152" t="s">
        <v>551</v>
      </c>
      <c r="D2" s="15" t="s">
        <v>410</v>
      </c>
      <c r="E2" s="152" t="s">
        <v>398</v>
      </c>
      <c r="F2" s="152" t="s">
        <v>552</v>
      </c>
      <c r="G2" s="152" t="s">
        <v>553</v>
      </c>
      <c r="H2" s="152" t="s">
        <v>401</v>
      </c>
      <c r="I2" s="15" t="s">
        <v>214</v>
      </c>
    </row>
    <row r="3" spans="1:9" ht="15.75" thickBot="1">
      <c r="A3" s="153"/>
      <c r="B3" s="153"/>
      <c r="C3" s="153"/>
      <c r="D3" s="110" t="s">
        <v>554</v>
      </c>
      <c r="E3" s="153"/>
      <c r="F3" s="153"/>
      <c r="G3" s="153"/>
      <c r="H3" s="153"/>
      <c r="I3" s="110" t="s">
        <v>222</v>
      </c>
    </row>
    <row r="4" spans="1:9" ht="15.75" thickBot="1">
      <c r="A4" s="41" t="s">
        <v>596</v>
      </c>
      <c r="B4" s="42"/>
      <c r="C4" s="42"/>
      <c r="D4" s="42"/>
      <c r="E4" s="42"/>
      <c r="F4" s="42"/>
      <c r="G4" s="42"/>
      <c r="H4" s="42"/>
      <c r="I4" s="42"/>
    </row>
    <row r="5" spans="1:9" ht="15.75" thickBot="1">
      <c r="A5" s="41" t="s">
        <v>597</v>
      </c>
      <c r="B5" s="42"/>
      <c r="C5" s="42"/>
      <c r="D5" s="42"/>
      <c r="E5" s="42"/>
      <c r="F5" s="42"/>
      <c r="G5" s="42"/>
      <c r="H5" s="42"/>
      <c r="I5" s="42"/>
    </row>
    <row r="6" spans="1:9" ht="15.75" thickBot="1">
      <c r="A6" s="41" t="s">
        <v>598</v>
      </c>
      <c r="B6" s="42"/>
      <c r="C6" s="42"/>
      <c r="D6" s="42"/>
      <c r="E6" s="42"/>
      <c r="F6" s="42"/>
      <c r="G6" s="42"/>
      <c r="H6" s="42"/>
      <c r="I6" s="42"/>
    </row>
    <row r="7" spans="1:9" ht="15.75" thickBot="1">
      <c r="A7" s="41" t="s">
        <v>599</v>
      </c>
      <c r="B7" s="42"/>
      <c r="C7" s="42"/>
      <c r="D7" s="42"/>
      <c r="E7" s="42"/>
      <c r="F7" s="42"/>
      <c r="G7" s="42"/>
      <c r="H7" s="42"/>
      <c r="I7" s="42"/>
    </row>
    <row r="8" spans="1:9" ht="15.75" thickBot="1">
      <c r="A8" s="41" t="s">
        <v>600</v>
      </c>
      <c r="B8" s="42"/>
      <c r="C8" s="42"/>
      <c r="D8" s="42"/>
      <c r="E8" s="42"/>
      <c r="F8" s="42"/>
      <c r="G8" s="42"/>
      <c r="H8" s="42"/>
      <c r="I8" s="42"/>
    </row>
    <row r="9" spans="1:9" ht="15.75" thickBot="1">
      <c r="A9" s="41" t="s">
        <v>601</v>
      </c>
      <c r="B9" s="42"/>
      <c r="C9" s="42"/>
      <c r="D9" s="42"/>
      <c r="E9" s="42"/>
      <c r="F9" s="42"/>
      <c r="G9" s="42"/>
      <c r="H9" s="42"/>
      <c r="I9" s="42"/>
    </row>
    <row r="10" spans="1:9" ht="15.75" thickBot="1">
      <c r="A10" s="41" t="s">
        <v>602</v>
      </c>
      <c r="B10" s="42"/>
      <c r="C10" s="42"/>
      <c r="D10" s="42"/>
      <c r="E10" s="42"/>
      <c r="F10" s="42"/>
      <c r="G10" s="42"/>
      <c r="H10" s="42"/>
      <c r="I10" s="42"/>
    </row>
    <row r="11" spans="1:9" ht="15.75" thickBot="1">
      <c r="A11" s="41" t="s">
        <v>603</v>
      </c>
      <c r="B11" s="42"/>
      <c r="C11" s="42"/>
      <c r="D11" s="42"/>
      <c r="E11" s="42"/>
      <c r="F11" s="42"/>
      <c r="G11" s="42"/>
      <c r="H11" s="42"/>
      <c r="I11" s="42"/>
    </row>
    <row r="12" spans="1:9" ht="15.75" thickBot="1">
      <c r="A12" s="41" t="s">
        <v>604</v>
      </c>
      <c r="B12" s="42"/>
      <c r="C12" s="42"/>
      <c r="D12" s="42"/>
      <c r="E12" s="42"/>
      <c r="F12" s="42"/>
      <c r="G12" s="42"/>
      <c r="H12" s="42"/>
      <c r="I12" s="42"/>
    </row>
    <row r="13" spans="1:9" ht="15.75" thickBot="1">
      <c r="A13" s="41" t="s">
        <v>605</v>
      </c>
      <c r="B13" s="42"/>
      <c r="C13" s="42"/>
      <c r="D13" s="42"/>
      <c r="E13" s="42"/>
      <c r="F13" s="42"/>
      <c r="G13" s="42"/>
      <c r="H13" s="42"/>
      <c r="I13" s="42"/>
    </row>
    <row r="14" spans="1:9" ht="15.75" thickBot="1">
      <c r="A14" s="41" t="s">
        <v>606</v>
      </c>
      <c r="B14" s="42"/>
      <c r="C14" s="42"/>
      <c r="D14" s="42"/>
      <c r="E14" s="42"/>
      <c r="F14" s="42"/>
      <c r="G14" s="42"/>
      <c r="H14" s="42"/>
      <c r="I14" s="42"/>
    </row>
    <row r="15" spans="1:9" ht="15.75" thickBot="1">
      <c r="A15" s="41" t="s">
        <v>607</v>
      </c>
      <c r="B15" s="42"/>
      <c r="C15" s="42"/>
      <c r="D15" s="42"/>
      <c r="E15" s="42"/>
      <c r="F15" s="42"/>
      <c r="G15" s="42"/>
      <c r="H15" s="42"/>
      <c r="I15" s="42"/>
    </row>
    <row r="16" spans="1:9" ht="15.75" thickBot="1">
      <c r="A16" s="41" t="s">
        <v>608</v>
      </c>
      <c r="B16" s="42"/>
      <c r="C16" s="42"/>
      <c r="D16" s="42"/>
      <c r="E16" s="42"/>
      <c r="F16" s="42"/>
      <c r="G16" s="42"/>
      <c r="H16" s="42"/>
      <c r="I16" s="42"/>
    </row>
    <row r="17" spans="1:9" ht="15.75" thickBot="1">
      <c r="A17" s="41" t="s">
        <v>609</v>
      </c>
      <c r="B17" s="42"/>
      <c r="C17" s="42"/>
      <c r="D17" s="42"/>
      <c r="E17" s="42"/>
      <c r="F17" s="42"/>
      <c r="G17" s="42"/>
      <c r="H17" s="42"/>
      <c r="I17" s="42"/>
    </row>
    <row r="18" spans="1:9" ht="15.75" thickBot="1">
      <c r="A18" s="41" t="s">
        <v>610</v>
      </c>
      <c r="B18" s="42"/>
      <c r="C18" s="42"/>
      <c r="D18" s="42"/>
      <c r="E18" s="42"/>
      <c r="F18" s="42"/>
      <c r="G18" s="42"/>
      <c r="H18" s="42"/>
      <c r="I18" s="42"/>
    </row>
    <row r="19" spans="1:9" ht="15.75" thickBot="1">
      <c r="A19" s="41" t="s">
        <v>611</v>
      </c>
      <c r="B19" s="42"/>
      <c r="C19" s="42"/>
      <c r="D19" s="42"/>
      <c r="E19" s="42"/>
      <c r="F19" s="42"/>
      <c r="G19" s="42"/>
      <c r="H19" s="42"/>
      <c r="I19" s="42"/>
    </row>
    <row r="20" spans="1:9" ht="16.5" thickBot="1">
      <c r="A20" s="41" t="s">
        <v>612</v>
      </c>
      <c r="B20" s="123"/>
      <c r="C20" s="123"/>
      <c r="D20" s="123"/>
      <c r="E20" s="123"/>
      <c r="F20" s="123"/>
      <c r="G20" s="123"/>
      <c r="H20" s="123"/>
      <c r="I20" s="123"/>
    </row>
    <row r="21" spans="1:9" ht="16.5" thickBot="1">
      <c r="A21" s="41" t="s">
        <v>613</v>
      </c>
      <c r="B21" s="123"/>
      <c r="C21" s="123"/>
      <c r="D21" s="123"/>
      <c r="E21" s="123"/>
      <c r="F21" s="123"/>
      <c r="G21" s="123"/>
      <c r="H21" s="123"/>
      <c r="I21" s="123"/>
    </row>
    <row r="22" spans="1:9" ht="16.5" thickBot="1">
      <c r="A22" s="41" t="s">
        <v>614</v>
      </c>
      <c r="B22" s="123"/>
      <c r="C22" s="123"/>
      <c r="D22" s="123"/>
      <c r="E22" s="123"/>
      <c r="F22" s="123"/>
      <c r="G22" s="123"/>
      <c r="H22" s="123"/>
      <c r="I22" s="123"/>
    </row>
    <row r="23" spans="1:9" ht="16.5" thickBot="1">
      <c r="A23" s="41" t="s">
        <v>615</v>
      </c>
      <c r="B23" s="123"/>
      <c r="C23" s="123"/>
      <c r="D23" s="123"/>
      <c r="E23" s="123"/>
      <c r="F23" s="123"/>
      <c r="G23" s="123"/>
      <c r="H23" s="123"/>
      <c r="I23" s="123"/>
    </row>
    <row r="24" spans="1:9" ht="16.5" thickBot="1">
      <c r="A24" s="41" t="s">
        <v>616</v>
      </c>
      <c r="B24" s="123"/>
      <c r="C24" s="123"/>
      <c r="D24" s="123"/>
      <c r="E24" s="123"/>
      <c r="F24" s="123"/>
      <c r="G24" s="123"/>
      <c r="H24" s="123"/>
      <c r="I24" s="123"/>
    </row>
    <row r="25" spans="1:9" ht="16.5" thickBot="1">
      <c r="A25" s="41" t="s">
        <v>617</v>
      </c>
      <c r="B25" s="123"/>
      <c r="C25" s="123"/>
      <c r="D25" s="123"/>
      <c r="E25" s="123"/>
      <c r="F25" s="123"/>
      <c r="G25" s="123"/>
      <c r="H25" s="123"/>
      <c r="I25" s="123"/>
    </row>
    <row r="26" spans="1:9" ht="16.5" thickBot="1">
      <c r="A26" s="111">
        <v>23</v>
      </c>
      <c r="B26" s="123"/>
      <c r="C26" s="123"/>
      <c r="D26" s="123"/>
      <c r="E26" s="123"/>
      <c r="F26" s="123"/>
      <c r="G26" s="123"/>
      <c r="H26" s="123"/>
      <c r="I26" s="123"/>
    </row>
    <row r="27" spans="1:9" ht="16.5" thickBot="1">
      <c r="A27" s="111">
        <v>24</v>
      </c>
      <c r="B27" s="123"/>
      <c r="C27" s="123"/>
      <c r="D27" s="123"/>
      <c r="E27" s="123"/>
      <c r="F27" s="123"/>
      <c r="G27" s="123"/>
      <c r="H27" s="123"/>
      <c r="I27" s="123"/>
    </row>
    <row r="28" spans="1:10" ht="15.75" thickBot="1">
      <c r="A28" s="48" t="s">
        <v>618</v>
      </c>
      <c r="B28" s="39">
        <f aca="true" t="shared" si="0" ref="B28:I28">SUM(B4:B27)</f>
        <v>0</v>
      </c>
      <c r="C28" s="39">
        <f t="shared" si="0"/>
        <v>0</v>
      </c>
      <c r="D28" s="39">
        <f t="shared" si="0"/>
        <v>0</v>
      </c>
      <c r="E28" s="39">
        <f t="shared" si="0"/>
        <v>0</v>
      </c>
      <c r="F28" s="39">
        <f t="shared" si="0"/>
        <v>0</v>
      </c>
      <c r="G28" s="39">
        <f t="shared" si="0"/>
        <v>0</v>
      </c>
      <c r="H28" s="39">
        <f t="shared" si="0"/>
        <v>0</v>
      </c>
      <c r="I28" s="39">
        <f t="shared" si="0"/>
        <v>0</v>
      </c>
      <c r="J28" s="124"/>
    </row>
    <row r="29" spans="1:9" ht="15.75">
      <c r="A29" s="37"/>
      <c r="B29"/>
      <c r="C29"/>
      <c r="D29"/>
      <c r="E29"/>
      <c r="F29"/>
      <c r="G29"/>
      <c r="H29"/>
      <c r="I29"/>
    </row>
  </sheetData>
  <sheetProtection/>
  <mergeCells count="7">
    <mergeCell ref="H2:H3"/>
    <mergeCell ref="A2:A3"/>
    <mergeCell ref="B2:B3"/>
    <mergeCell ref="C2:C3"/>
    <mergeCell ref="E2:E3"/>
    <mergeCell ref="F2:F3"/>
    <mergeCell ref="G2:G3"/>
  </mergeCells>
  <printOptions horizontalCentered="1"/>
  <pageMargins left="0.7" right="0.7" top="0.75" bottom="0.75" header="0.3" footer="0.3"/>
  <pageSetup fitToHeight="1" fitToWidth="1" horizontalDpi="600" verticalDpi="600" orientation="landscape" scale="73" r:id="rId1"/>
</worksheet>
</file>

<file path=xl/worksheets/sheet39.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A2" sqref="A2:F3"/>
    </sheetView>
  </sheetViews>
  <sheetFormatPr defaultColWidth="9.140625" defaultRowHeight="15"/>
  <cols>
    <col min="1" max="1" width="22.00390625" style="104" customWidth="1"/>
    <col min="2" max="2" width="22.8515625" style="3" customWidth="1"/>
    <col min="3" max="3" width="24.00390625" style="3" customWidth="1"/>
    <col min="4" max="4" width="24.421875" style="3" customWidth="1"/>
    <col min="5" max="5" width="22.7109375" style="3" customWidth="1"/>
    <col min="6" max="6" width="21.7109375" style="3" customWidth="1"/>
    <col min="7" max="16384" width="9.140625" style="3" customWidth="1"/>
  </cols>
  <sheetData>
    <row r="1" ht="16.5" thickBot="1">
      <c r="A1" s="100" t="s">
        <v>619</v>
      </c>
    </row>
    <row r="2" spans="1:6" ht="29.25" thickBot="1">
      <c r="A2" s="19" t="s">
        <v>137</v>
      </c>
      <c r="B2" s="20" t="s">
        <v>620</v>
      </c>
      <c r="C2" s="20" t="s">
        <v>621</v>
      </c>
      <c r="D2" s="20" t="s">
        <v>622</v>
      </c>
      <c r="E2" s="20" t="s">
        <v>623</v>
      </c>
      <c r="F2" s="20" t="s">
        <v>16</v>
      </c>
    </row>
    <row r="3" spans="1:6" ht="16.5" thickBot="1">
      <c r="A3" s="128" t="s">
        <v>624</v>
      </c>
      <c r="B3" s="144"/>
      <c r="C3" s="144"/>
      <c r="D3" s="144"/>
      <c r="E3" s="144"/>
      <c r="F3" s="145"/>
    </row>
    <row r="4" spans="1:6" ht="15.75" thickBot="1">
      <c r="A4" s="125">
        <v>1</v>
      </c>
      <c r="B4" s="115"/>
      <c r="C4" s="115"/>
      <c r="D4" s="115"/>
      <c r="E4" s="115"/>
      <c r="F4" s="115"/>
    </row>
    <row r="5" spans="1:6" ht="15.75" thickBot="1">
      <c r="A5" s="125">
        <v>2</v>
      </c>
      <c r="B5" s="115"/>
      <c r="C5" s="115"/>
      <c r="D5" s="115"/>
      <c r="E5" s="115"/>
      <c r="F5" s="115"/>
    </row>
    <row r="6" spans="1:6" ht="15.75" thickBot="1">
      <c r="A6" s="125">
        <v>3</v>
      </c>
      <c r="B6" s="115"/>
      <c r="C6" s="115"/>
      <c r="D6" s="115"/>
      <c r="E6" s="115"/>
      <c r="F6" s="115"/>
    </row>
    <row r="7" spans="1:6" ht="15.75" thickBot="1">
      <c r="A7" s="126" t="s">
        <v>625</v>
      </c>
      <c r="B7" s="120">
        <f>SUM(B4:B6)</f>
        <v>0</v>
      </c>
      <c r="C7" s="120">
        <f>SUM(C4:C6)</f>
        <v>0</v>
      </c>
      <c r="D7" s="120">
        <f>SUM(D4:D6)</f>
        <v>0</v>
      </c>
      <c r="E7" s="120">
        <f>SUM(E4:E6)</f>
        <v>0</v>
      </c>
      <c r="F7" s="120">
        <f>SUM(F4:F6)</f>
        <v>0</v>
      </c>
    </row>
    <row r="8" spans="1:6" ht="15.75" thickBot="1">
      <c r="A8" s="166" t="s">
        <v>626</v>
      </c>
      <c r="B8" s="167"/>
      <c r="C8" s="167"/>
      <c r="D8" s="167"/>
      <c r="E8" s="167"/>
      <c r="F8" s="168"/>
    </row>
    <row r="9" spans="1:6" ht="15.75" thickBot="1">
      <c r="A9" s="125">
        <v>5</v>
      </c>
      <c r="B9" s="115"/>
      <c r="C9" s="115"/>
      <c r="D9" s="115"/>
      <c r="E9" s="115"/>
      <c r="F9" s="115"/>
    </row>
    <row r="10" spans="1:6" ht="15.75" thickBot="1">
      <c r="A10" s="125">
        <v>6</v>
      </c>
      <c r="B10" s="115"/>
      <c r="C10" s="115"/>
      <c r="D10" s="115"/>
      <c r="E10" s="115"/>
      <c r="F10" s="115"/>
    </row>
    <row r="11" spans="1:6" ht="15.75" thickBot="1">
      <c r="A11" s="125">
        <v>7</v>
      </c>
      <c r="B11" s="115"/>
      <c r="C11" s="115"/>
      <c r="D11" s="115"/>
      <c r="E11" s="115"/>
      <c r="F11" s="115"/>
    </row>
    <row r="12" spans="1:6" ht="15.75" thickBot="1">
      <c r="A12" s="126" t="s">
        <v>627</v>
      </c>
      <c r="B12" s="115">
        <f>SUM(B9:B11)</f>
        <v>0</v>
      </c>
      <c r="C12" s="115">
        <f>SUM(C9:C11)</f>
        <v>0</v>
      </c>
      <c r="D12" s="115">
        <f>SUM(D9:D11)</f>
        <v>0</v>
      </c>
      <c r="E12" s="115">
        <f>SUM(E9:E11)</f>
        <v>0</v>
      </c>
      <c r="F12" s="115">
        <f>SUM(F9:F11)</f>
        <v>0</v>
      </c>
    </row>
  </sheetData>
  <sheetProtection/>
  <mergeCells count="2">
    <mergeCell ref="A3:F3"/>
    <mergeCell ref="A8:F8"/>
  </mergeCells>
  <printOptions horizontalCentered="1"/>
  <pageMargins left="0.7" right="0.7" top="0.75" bottom="0.75" header="0.3" footer="0.3"/>
  <pageSetup fitToHeight="1"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1">
      <selection activeCell="B18" sqref="B18"/>
    </sheetView>
  </sheetViews>
  <sheetFormatPr defaultColWidth="9.140625" defaultRowHeight="15"/>
  <cols>
    <col min="1" max="1" width="34.28125" style="3" customWidth="1"/>
    <col min="2" max="2" width="46.140625" style="3" customWidth="1"/>
    <col min="3" max="3" width="22.140625" style="3" customWidth="1"/>
    <col min="4" max="4" width="19.7109375" style="3" customWidth="1"/>
    <col min="5" max="5" width="9.140625" style="3" hidden="1" customWidth="1"/>
    <col min="6" max="6" width="10.8515625" style="3" customWidth="1"/>
    <col min="7" max="16384" width="9.140625" style="3" customWidth="1"/>
  </cols>
  <sheetData>
    <row r="1" ht="16.5" thickBot="1">
      <c r="A1" s="13" t="s">
        <v>46</v>
      </c>
    </row>
    <row r="2" spans="1:4" ht="22.5" customHeight="1" thickBot="1">
      <c r="A2" s="1" t="s">
        <v>24</v>
      </c>
      <c r="B2" s="1" t="s">
        <v>12</v>
      </c>
      <c r="C2" s="18" t="s">
        <v>25</v>
      </c>
      <c r="D2" s="21" t="s">
        <v>26</v>
      </c>
    </row>
    <row r="3" spans="1:4" ht="15.75" thickBot="1">
      <c r="A3" s="1"/>
      <c r="B3" s="1"/>
      <c r="C3" s="1"/>
      <c r="D3" s="4"/>
    </row>
    <row r="4" spans="1:4" ht="16.5" thickBot="1">
      <c r="A4" s="128" t="s">
        <v>69</v>
      </c>
      <c r="B4" s="129"/>
      <c r="C4" s="129"/>
      <c r="D4" s="130"/>
    </row>
    <row r="5" spans="1:4" ht="16.5" thickBot="1">
      <c r="A5" s="10"/>
      <c r="B5" s="11"/>
      <c r="C5" s="11"/>
      <c r="D5" s="11"/>
    </row>
    <row r="6" spans="1:4" ht="16.5" thickBot="1">
      <c r="A6" s="10"/>
      <c r="B6" s="11"/>
      <c r="C6" s="11"/>
      <c r="D6" s="11"/>
    </row>
    <row r="7" spans="1:4" ht="16.5" thickBot="1">
      <c r="A7" s="10"/>
      <c r="B7" s="11"/>
      <c r="C7" s="11"/>
      <c r="D7" s="11"/>
    </row>
    <row r="8" spans="1:4" ht="16.5" thickBot="1">
      <c r="A8" s="10"/>
      <c r="B8" s="11"/>
      <c r="C8" s="11"/>
      <c r="D8" s="11"/>
    </row>
    <row r="9" spans="1:4" ht="16.5" thickBot="1">
      <c r="A9" s="10"/>
      <c r="B9" s="11"/>
      <c r="C9" s="11"/>
      <c r="D9" s="11"/>
    </row>
    <row r="10" spans="1:4" ht="16.5" thickBot="1">
      <c r="A10" s="131" t="s">
        <v>38</v>
      </c>
      <c r="B10" s="132"/>
      <c r="C10" s="132"/>
      <c r="D10" s="133"/>
    </row>
    <row r="11" spans="1:4" ht="16.5" thickBot="1">
      <c r="A11" s="10"/>
      <c r="B11" s="11"/>
      <c r="C11" s="11"/>
      <c r="D11" s="11"/>
    </row>
    <row r="12" spans="1:4" ht="16.5" thickBot="1">
      <c r="A12" s="10"/>
      <c r="B12" s="11"/>
      <c r="C12" s="11"/>
      <c r="D12" s="11"/>
    </row>
    <row r="13" spans="1:4" ht="16.5" thickBot="1">
      <c r="A13" s="10"/>
      <c r="B13" s="11"/>
      <c r="C13" s="11"/>
      <c r="D13" s="11"/>
    </row>
    <row r="14" spans="1:4" ht="16.5" thickBot="1">
      <c r="A14" s="10"/>
      <c r="B14" s="11"/>
      <c r="C14" s="11"/>
      <c r="D14" s="11"/>
    </row>
    <row r="15" spans="1:4" ht="16.5" thickBot="1">
      <c r="A15" s="10"/>
      <c r="B15" s="11"/>
      <c r="C15" s="11"/>
      <c r="D15" s="11"/>
    </row>
  </sheetData>
  <sheetProtection/>
  <mergeCells count="2">
    <mergeCell ref="A4:D4"/>
    <mergeCell ref="A10:D10"/>
  </mergeCells>
  <printOptions/>
  <pageMargins left="0.7" right="0.7" top="0.75" bottom="0.75" header="0.3" footer="0.3"/>
  <pageSetup horizontalDpi="600" verticalDpi="600"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A2" sqref="A2:E3"/>
    </sheetView>
  </sheetViews>
  <sheetFormatPr defaultColWidth="9.140625" defaultRowHeight="15"/>
  <cols>
    <col min="1" max="1" width="47.7109375" style="104" customWidth="1"/>
    <col min="2" max="2" width="21.421875" style="3" customWidth="1"/>
    <col min="3" max="3" width="21.57421875" style="3" bestFit="1" customWidth="1"/>
    <col min="4" max="4" width="21.421875" style="3" customWidth="1"/>
    <col min="5" max="5" width="21.28125" style="3" customWidth="1"/>
    <col min="6" max="16384" width="9.140625" style="3" customWidth="1"/>
  </cols>
  <sheetData>
    <row r="1" ht="16.5" thickBot="1">
      <c r="A1" s="100" t="s">
        <v>628</v>
      </c>
    </row>
    <row r="2" spans="1:5" ht="30.75" customHeight="1" thickBot="1">
      <c r="A2" s="71" t="s">
        <v>76</v>
      </c>
      <c r="B2" s="108" t="s">
        <v>629</v>
      </c>
      <c r="C2" s="108" t="s">
        <v>534</v>
      </c>
      <c r="D2" s="108" t="s">
        <v>535</v>
      </c>
      <c r="E2" s="108" t="s">
        <v>630</v>
      </c>
    </row>
    <row r="3" spans="1:5" ht="16.5" thickBot="1">
      <c r="A3" s="128" t="s">
        <v>631</v>
      </c>
      <c r="B3" s="144"/>
      <c r="C3" s="144"/>
      <c r="D3" s="144"/>
      <c r="E3" s="145"/>
    </row>
    <row r="4" spans="1:5" ht="15.75" thickBot="1">
      <c r="A4" s="102">
        <v>1</v>
      </c>
      <c r="B4" s="5"/>
      <c r="C4" s="5"/>
      <c r="D4" s="5"/>
      <c r="E4" s="115"/>
    </row>
    <row r="5" spans="1:5" ht="15.75" thickBot="1">
      <c r="A5" s="102">
        <v>2</v>
      </c>
      <c r="B5" s="5"/>
      <c r="C5" s="5"/>
      <c r="D5" s="5"/>
      <c r="E5" s="115"/>
    </row>
    <row r="6" spans="1:5" ht="15.75" thickBot="1">
      <c r="A6" s="102" t="s">
        <v>632</v>
      </c>
      <c r="B6" s="5"/>
      <c r="C6" s="5"/>
      <c r="D6" s="5"/>
      <c r="E6" s="115"/>
    </row>
    <row r="7" spans="1:5" ht="15.75" thickBot="1">
      <c r="A7" s="127" t="s">
        <v>633</v>
      </c>
      <c r="B7" s="5">
        <f>SUM(B4:B6)</f>
        <v>0</v>
      </c>
      <c r="C7" s="5">
        <f>SUM(C4:C6)</f>
        <v>0</v>
      </c>
      <c r="D7" s="5">
        <f>SUM(D4:D6)</f>
        <v>0</v>
      </c>
      <c r="E7" s="5">
        <f>SUM(E4:E6)</f>
        <v>0</v>
      </c>
    </row>
    <row r="8" spans="1:5" ht="16.5" thickBot="1">
      <c r="A8" s="146" t="s">
        <v>634</v>
      </c>
      <c r="B8" s="147"/>
      <c r="C8" s="147"/>
      <c r="D8" s="147"/>
      <c r="E8" s="148"/>
    </row>
    <row r="9" spans="1:5" ht="15.75" thickBot="1">
      <c r="A9" s="102">
        <v>5</v>
      </c>
      <c r="B9" s="5"/>
      <c r="C9" s="5"/>
      <c r="D9" s="5"/>
      <c r="E9" s="115"/>
    </row>
    <row r="10" spans="1:5" ht="15.75" thickBot="1">
      <c r="A10" s="102">
        <v>6</v>
      </c>
      <c r="B10" s="5"/>
      <c r="C10" s="5"/>
      <c r="D10" s="5"/>
      <c r="E10" s="115"/>
    </row>
    <row r="11" spans="1:5" ht="15.75" thickBot="1">
      <c r="A11" s="102" t="s">
        <v>635</v>
      </c>
      <c r="B11" s="5"/>
      <c r="C11" s="5"/>
      <c r="D11" s="5"/>
      <c r="E11" s="115"/>
    </row>
    <row r="12" spans="1:5" ht="15.75" thickBot="1">
      <c r="A12" s="127" t="s">
        <v>636</v>
      </c>
      <c r="B12" s="5">
        <f>SUM(B9:B11)</f>
        <v>0</v>
      </c>
      <c r="C12" s="5">
        <f>SUM(C9:C11)</f>
        <v>0</v>
      </c>
      <c r="D12" s="5">
        <f>SUM(D9:D11)</f>
        <v>0</v>
      </c>
      <c r="E12" s="5">
        <f>SUM(E9:E11)</f>
        <v>0</v>
      </c>
    </row>
    <row r="13" ht="15">
      <c r="A13" s="40" t="s">
        <v>637</v>
      </c>
    </row>
    <row r="14" ht="15">
      <c r="A14" s="40" t="s">
        <v>638</v>
      </c>
    </row>
  </sheetData>
  <sheetProtection/>
  <mergeCells count="2">
    <mergeCell ref="A3:E3"/>
    <mergeCell ref="A8:E8"/>
  </mergeCells>
  <printOptions horizontalCentered="1"/>
  <pageMargins left="0.7" right="0.7" top="0.75" bottom="0.75" header="0.3" footer="0.3"/>
  <pageSetup fitToHeight="1" fitToWidth="1" horizontalDpi="600" verticalDpi="600" orientation="landscape" scale="91" r:id="rId1"/>
</worksheet>
</file>

<file path=xl/worksheets/sheet41.xml><?xml version="1.0" encoding="utf-8"?>
<worksheet xmlns="http://schemas.openxmlformats.org/spreadsheetml/2006/main" xmlns:r="http://schemas.openxmlformats.org/officeDocument/2006/relationships">
  <sheetPr>
    <pageSetUpPr fitToPage="1"/>
  </sheetPr>
  <dimension ref="A1:H8"/>
  <sheetViews>
    <sheetView tabSelected="1" zoomScalePageLayoutView="0" workbookViewId="0" topLeftCell="A1">
      <selection activeCell="A2" sqref="A2:A3"/>
    </sheetView>
  </sheetViews>
  <sheetFormatPr defaultColWidth="9.140625" defaultRowHeight="15"/>
  <cols>
    <col min="1" max="1" width="55.8515625" style="3" customWidth="1"/>
    <col min="2" max="2" width="16.28125" style="3" customWidth="1"/>
    <col min="3" max="3" width="15.8515625" style="3" customWidth="1"/>
    <col min="4" max="4" width="15.421875" style="3" customWidth="1"/>
    <col min="5" max="5" width="15.00390625" style="3" customWidth="1"/>
    <col min="6" max="6" width="15.57421875" style="3" customWidth="1"/>
    <col min="7" max="7" width="15.7109375" style="3" customWidth="1"/>
    <col min="8" max="8" width="15.421875" style="3" customWidth="1"/>
    <col min="9" max="16384" width="9.140625" style="3" customWidth="1"/>
  </cols>
  <sheetData>
    <row r="1" ht="16.5" thickBot="1">
      <c r="A1" s="45" t="s">
        <v>639</v>
      </c>
    </row>
    <row r="2" spans="1:8" ht="47.25" customHeight="1" thickBot="1">
      <c r="A2" s="71" t="s">
        <v>550</v>
      </c>
      <c r="B2" s="19" t="s">
        <v>551</v>
      </c>
      <c r="C2" s="20" t="s">
        <v>640</v>
      </c>
      <c r="D2" s="19" t="s">
        <v>411</v>
      </c>
      <c r="E2" s="19" t="s">
        <v>641</v>
      </c>
      <c r="F2" s="19" t="s">
        <v>553</v>
      </c>
      <c r="G2" s="19" t="s">
        <v>401</v>
      </c>
      <c r="H2" s="20" t="s">
        <v>642</v>
      </c>
    </row>
    <row r="3" spans="1:8" ht="15.75" thickBot="1">
      <c r="A3" s="4" t="s">
        <v>643</v>
      </c>
      <c r="B3" s="5"/>
      <c r="C3" s="5"/>
      <c r="D3" s="5"/>
      <c r="E3" s="5"/>
      <c r="F3" s="5"/>
      <c r="G3" s="5"/>
      <c r="H3" s="5"/>
    </row>
    <row r="4" spans="1:8" ht="15.75" thickBot="1">
      <c r="A4" s="49" t="s">
        <v>644</v>
      </c>
      <c r="B4" s="46"/>
      <c r="C4" s="46"/>
      <c r="D4" s="46"/>
      <c r="E4" s="46"/>
      <c r="F4" s="46"/>
      <c r="G4" s="46"/>
      <c r="H4" s="46"/>
    </row>
    <row r="5" spans="1:8" ht="15.75" thickBot="1">
      <c r="A5" s="49" t="s">
        <v>645</v>
      </c>
      <c r="B5" s="46"/>
      <c r="C5" s="46"/>
      <c r="D5" s="46"/>
      <c r="E5" s="46"/>
      <c r="F5" s="46"/>
      <c r="G5" s="46"/>
      <c r="H5" s="46"/>
    </row>
    <row r="6" spans="1:8" ht="15.75" thickBot="1">
      <c r="A6" s="49" t="s">
        <v>646</v>
      </c>
      <c r="B6" s="46"/>
      <c r="C6" s="46"/>
      <c r="D6" s="46"/>
      <c r="E6" s="46"/>
      <c r="F6" s="46"/>
      <c r="G6" s="46"/>
      <c r="H6" s="46"/>
    </row>
    <row r="7" spans="1:8" ht="15.75" thickBot="1">
      <c r="A7" s="4" t="s">
        <v>647</v>
      </c>
      <c r="B7" s="120">
        <f>SUM(B4:B6)</f>
        <v>0</v>
      </c>
      <c r="C7" s="120">
        <f aca="true" t="shared" si="0" ref="C7:H7">SUM(C4:C6)</f>
        <v>0</v>
      </c>
      <c r="D7" s="120">
        <f t="shared" si="0"/>
        <v>0</v>
      </c>
      <c r="E7" s="120">
        <f t="shared" si="0"/>
        <v>0</v>
      </c>
      <c r="F7" s="120">
        <f t="shared" si="0"/>
        <v>0</v>
      </c>
      <c r="G7" s="120">
        <f t="shared" si="0"/>
        <v>0</v>
      </c>
      <c r="H7" s="120">
        <f t="shared" si="0"/>
        <v>0</v>
      </c>
    </row>
    <row r="8" spans="1:8" ht="15.75" thickBot="1">
      <c r="A8" s="4" t="s">
        <v>648</v>
      </c>
      <c r="B8" s="46">
        <f aca="true" t="shared" si="1" ref="B8:H8">SUM(B3-B7)</f>
        <v>0</v>
      </c>
      <c r="C8" s="46">
        <f t="shared" si="1"/>
        <v>0</v>
      </c>
      <c r="D8" s="46">
        <f t="shared" si="1"/>
        <v>0</v>
      </c>
      <c r="E8" s="46">
        <f t="shared" si="1"/>
        <v>0</v>
      </c>
      <c r="F8" s="46">
        <f t="shared" si="1"/>
        <v>0</v>
      </c>
      <c r="G8" s="46">
        <f t="shared" si="1"/>
        <v>0</v>
      </c>
      <c r="H8" s="46">
        <f t="shared" si="1"/>
        <v>0</v>
      </c>
    </row>
  </sheetData>
  <sheetProtection/>
  <printOptions horizontalCentered="1"/>
  <pageMargins left="0.7" right="0.7" top="0.75" bottom="0.75" header="0.3" footer="0.3"/>
  <pageSetup fitToHeight="1" fitToWidth="1" horizontalDpi="600" verticalDpi="600" orientation="landscape" scale="74" r:id="rId1"/>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D8" sqref="D8"/>
    </sheetView>
  </sheetViews>
  <sheetFormatPr defaultColWidth="17.57421875" defaultRowHeight="15"/>
  <cols>
    <col min="1" max="1" width="29.28125" style="3" customWidth="1"/>
    <col min="2" max="2" width="37.57421875" style="3" customWidth="1"/>
    <col min="3" max="3" width="20.28125" style="3" customWidth="1"/>
    <col min="4" max="4" width="18.421875" style="3" customWidth="1"/>
    <col min="5" max="5" width="17.8515625" style="3" customWidth="1"/>
    <col min="6" max="16384" width="17.57421875" style="3" customWidth="1"/>
  </cols>
  <sheetData>
    <row r="1" ht="16.5" thickBot="1">
      <c r="A1" s="13" t="s">
        <v>47</v>
      </c>
    </row>
    <row r="2" spans="1:5" ht="29.25" thickBot="1">
      <c r="A2" s="19" t="s">
        <v>27</v>
      </c>
      <c r="B2" s="20" t="s">
        <v>18</v>
      </c>
      <c r="C2" s="20" t="s">
        <v>19</v>
      </c>
      <c r="D2" s="20" t="s">
        <v>28</v>
      </c>
      <c r="E2" s="20" t="s">
        <v>22</v>
      </c>
    </row>
    <row r="3" spans="1:5" ht="16.5" thickBot="1">
      <c r="A3" s="8"/>
      <c r="B3" s="12"/>
      <c r="C3" s="12"/>
      <c r="D3" s="12"/>
      <c r="E3" s="12"/>
    </row>
    <row r="4" spans="1:5" ht="16.5" thickBot="1">
      <c r="A4" s="8"/>
      <c r="B4" s="12"/>
      <c r="C4" s="12"/>
      <c r="D4" s="12"/>
      <c r="E4" s="12"/>
    </row>
    <row r="5" spans="1:5" ht="16.5" thickBot="1">
      <c r="A5" s="8"/>
      <c r="B5" s="12"/>
      <c r="C5" s="12"/>
      <c r="D5" s="12"/>
      <c r="E5" s="12"/>
    </row>
    <row r="6" spans="1:5" ht="16.5" thickBot="1">
      <c r="A6" s="8"/>
      <c r="B6" s="12"/>
      <c r="C6" s="12"/>
      <c r="D6" s="12"/>
      <c r="E6" s="12"/>
    </row>
    <row r="7" spans="1:5" ht="16.5" thickBot="1">
      <c r="A7" s="8"/>
      <c r="B7" s="12"/>
      <c r="C7" s="12"/>
      <c r="D7" s="12"/>
      <c r="E7" s="12"/>
    </row>
    <row r="8" spans="1:5" ht="16.5" thickBot="1">
      <c r="A8" s="8"/>
      <c r="B8" s="12"/>
      <c r="C8" s="12"/>
      <c r="D8" s="12"/>
      <c r="E8" s="12"/>
    </row>
    <row r="9" spans="1:5" ht="16.5" thickBot="1">
      <c r="A9" s="8"/>
      <c r="B9" s="12"/>
      <c r="C9" s="12"/>
      <c r="D9" s="12"/>
      <c r="E9" s="12"/>
    </row>
    <row r="10" spans="1:6" ht="15">
      <c r="A10" s="24" t="s">
        <v>70</v>
      </c>
      <c r="B10" s="25"/>
      <c r="C10" s="25"/>
      <c r="D10" s="25"/>
      <c r="E10" s="25"/>
      <c r="F10" s="25"/>
    </row>
    <row r="11" spans="1:6" ht="15">
      <c r="A11" s="50" t="s">
        <v>71</v>
      </c>
      <c r="B11" s="25"/>
      <c r="C11" s="25"/>
      <c r="D11" s="25"/>
      <c r="E11" s="25"/>
      <c r="F11" s="25"/>
    </row>
  </sheetData>
  <sheetProtection/>
  <printOptions horizontalCentered="1"/>
  <pageMargins left="0.7" right="0.7" top="0.75" bottom="0.75" header="0.3" footer="0.3"/>
  <pageSetup fitToHeight="1" fitToWidth="1" horizontalDpi="600" verticalDpi="600" orientation="landscape" scale="99" r:id="rId1"/>
</worksheet>
</file>

<file path=xl/worksheets/sheet6.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B2" sqref="B2"/>
    </sheetView>
  </sheetViews>
  <sheetFormatPr defaultColWidth="9.140625" defaultRowHeight="15"/>
  <cols>
    <col min="1" max="1" width="18.28125" style="3" customWidth="1"/>
    <col min="2" max="2" width="27.8515625" style="3" customWidth="1"/>
    <col min="3" max="3" width="31.421875" style="3" customWidth="1"/>
    <col min="4" max="4" width="21.421875" style="3" customWidth="1"/>
    <col min="5" max="5" width="20.8515625" style="3" customWidth="1"/>
    <col min="6" max="6" width="17.7109375" style="3" customWidth="1"/>
    <col min="7" max="7" width="9.140625" style="3" hidden="1" customWidth="1"/>
    <col min="8" max="20" width="0" style="3" hidden="1" customWidth="1"/>
    <col min="21" max="21" width="0.2890625" style="3" hidden="1" customWidth="1"/>
    <col min="22" max="34" width="0" style="3" hidden="1" customWidth="1"/>
    <col min="35" max="16384" width="9.140625" style="3" customWidth="1"/>
  </cols>
  <sheetData>
    <row r="1" ht="16.5" thickBot="1">
      <c r="A1" s="13" t="s">
        <v>48</v>
      </c>
    </row>
    <row r="2" spans="1:7" ht="29.25" thickBot="1">
      <c r="A2" s="1"/>
      <c r="B2" s="20" t="s">
        <v>29</v>
      </c>
      <c r="C2" s="20" t="s">
        <v>12</v>
      </c>
      <c r="D2" s="20" t="s">
        <v>30</v>
      </c>
      <c r="E2" s="20" t="s">
        <v>31</v>
      </c>
      <c r="F2" s="20" t="s">
        <v>32</v>
      </c>
      <c r="G2" s="26"/>
    </row>
    <row r="3" spans="1:6" ht="16.5" thickBot="1">
      <c r="A3" s="6" t="s">
        <v>33</v>
      </c>
      <c r="B3" s="12"/>
      <c r="C3" s="12"/>
      <c r="D3" s="12"/>
      <c r="E3" s="12"/>
      <c r="F3" s="12"/>
    </row>
    <row r="4" spans="1:6" ht="16.5" thickBot="1">
      <c r="A4" s="6" t="s">
        <v>34</v>
      </c>
      <c r="B4" s="12"/>
      <c r="C4" s="12"/>
      <c r="D4" s="12"/>
      <c r="E4" s="12"/>
      <c r="F4" s="12"/>
    </row>
    <row r="5" spans="1:6" ht="16.5" thickBot="1">
      <c r="A5" s="6" t="s">
        <v>35</v>
      </c>
      <c r="B5" s="12"/>
      <c r="C5" s="12"/>
      <c r="D5" s="12"/>
      <c r="E5" s="12"/>
      <c r="F5" s="12"/>
    </row>
    <row r="6" spans="1:6" ht="16.5" thickBot="1">
      <c r="A6" s="6" t="s">
        <v>36</v>
      </c>
      <c r="B6" s="12"/>
      <c r="C6" s="12"/>
      <c r="D6" s="12"/>
      <c r="E6" s="12"/>
      <c r="F6" s="12"/>
    </row>
    <row r="10" ht="15.75">
      <c r="A10" s="22" t="s">
        <v>49</v>
      </c>
    </row>
    <row r="12" ht="15.75">
      <c r="A12" s="22" t="s">
        <v>50</v>
      </c>
    </row>
    <row r="13" ht="15.75">
      <c r="A13" s="22" t="s">
        <v>51</v>
      </c>
    </row>
    <row r="14" ht="15">
      <c r="A14" s="23" t="s">
        <v>52</v>
      </c>
    </row>
    <row r="18" ht="15.75">
      <c r="A18" s="22" t="s">
        <v>53</v>
      </c>
    </row>
    <row r="20" ht="15.75">
      <c r="A20" s="22" t="s">
        <v>54</v>
      </c>
    </row>
  </sheetData>
  <sheetProtection/>
  <printOptions horizontalCentered="1"/>
  <pageMargins left="0.7" right="0.7" top="0.75" bottom="0.75" header="0.3" footer="0.3"/>
  <pageSetup fitToHeight="1"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dimension ref="A1:D17"/>
  <sheetViews>
    <sheetView zoomScalePageLayoutView="0" workbookViewId="0" topLeftCell="A1">
      <selection activeCell="A18" sqref="A18"/>
    </sheetView>
  </sheetViews>
  <sheetFormatPr defaultColWidth="9.140625" defaultRowHeight="15"/>
  <cols>
    <col min="1" max="4" width="32.7109375" style="36" customWidth="1"/>
    <col min="5" max="16384" width="9.140625" style="36" customWidth="1"/>
  </cols>
  <sheetData>
    <row r="1" ht="16.5" thickBot="1">
      <c r="A1" s="37" t="s">
        <v>73</v>
      </c>
    </row>
    <row r="2" spans="1:4" s="35" customFormat="1" ht="15">
      <c r="A2" s="137" t="s">
        <v>29</v>
      </c>
      <c r="B2" s="137" t="s">
        <v>55</v>
      </c>
      <c r="C2" s="137" t="s">
        <v>56</v>
      </c>
      <c r="D2" s="38" t="s">
        <v>57</v>
      </c>
    </row>
    <row r="3" spans="1:4" s="35" customFormat="1" ht="15.75" thickBot="1">
      <c r="A3" s="138"/>
      <c r="B3" s="138"/>
      <c r="C3" s="138"/>
      <c r="D3" s="39" t="s">
        <v>72</v>
      </c>
    </row>
    <row r="4" spans="1:4" s="40" customFormat="1" ht="14.25" thickBot="1">
      <c r="A4" s="134" t="s">
        <v>58</v>
      </c>
      <c r="B4" s="135"/>
      <c r="C4" s="135"/>
      <c r="D4" s="136"/>
    </row>
    <row r="5" spans="1:4" s="40" customFormat="1" ht="13.5" thickBot="1">
      <c r="A5" s="41"/>
      <c r="B5" s="42"/>
      <c r="C5" s="42"/>
      <c r="D5" s="42"/>
    </row>
    <row r="6" spans="1:4" s="40" customFormat="1" ht="13.5" thickBot="1">
      <c r="A6" s="41"/>
      <c r="B6" s="42"/>
      <c r="C6" s="42"/>
      <c r="D6" s="42"/>
    </row>
    <row r="7" spans="1:4" s="40" customFormat="1" ht="13.5" thickBot="1">
      <c r="A7" s="41"/>
      <c r="B7" s="42"/>
      <c r="C7" s="42"/>
      <c r="D7" s="42"/>
    </row>
    <row r="8" spans="1:4" s="40" customFormat="1" ht="13.5" thickBot="1">
      <c r="A8" s="41"/>
      <c r="B8" s="42"/>
      <c r="C8" s="42"/>
      <c r="D8" s="42"/>
    </row>
    <row r="9" spans="1:4" s="40" customFormat="1" ht="13.5" thickBot="1">
      <c r="A9" s="41" t="s">
        <v>59</v>
      </c>
      <c r="B9" s="42" t="s">
        <v>60</v>
      </c>
      <c r="C9" s="42" t="s">
        <v>61</v>
      </c>
      <c r="D9" s="44">
        <f>SUM(D5:D8)</f>
        <v>0</v>
      </c>
    </row>
    <row r="10" spans="1:4" s="40" customFormat="1" ht="14.25" thickBot="1">
      <c r="A10" s="134" t="s">
        <v>62</v>
      </c>
      <c r="B10" s="135"/>
      <c r="C10" s="135"/>
      <c r="D10" s="136"/>
    </row>
    <row r="11" spans="1:4" s="40" customFormat="1" ht="13.5" thickBot="1">
      <c r="A11" s="41"/>
      <c r="B11" s="42"/>
      <c r="C11" s="42"/>
      <c r="D11" s="42"/>
    </row>
    <row r="12" spans="1:4" s="40" customFormat="1" ht="13.5" thickBot="1">
      <c r="A12" s="41"/>
      <c r="B12" s="42"/>
      <c r="C12" s="42"/>
      <c r="D12" s="42"/>
    </row>
    <row r="13" spans="1:4" s="40" customFormat="1" ht="13.5" thickBot="1">
      <c r="A13" s="41"/>
      <c r="B13" s="42"/>
      <c r="C13" s="42"/>
      <c r="D13" s="42"/>
    </row>
    <row r="14" spans="1:4" s="40" customFormat="1" ht="13.5" thickBot="1">
      <c r="A14" s="41" t="s">
        <v>63</v>
      </c>
      <c r="B14" s="42" t="s">
        <v>60</v>
      </c>
      <c r="C14" s="42" t="s">
        <v>61</v>
      </c>
      <c r="D14" s="43">
        <f>SUM(D11:D13)</f>
        <v>0</v>
      </c>
    </row>
    <row r="15" spans="1:4" s="40" customFormat="1" ht="13.5" thickBot="1">
      <c r="A15" s="41" t="s">
        <v>65</v>
      </c>
      <c r="B15" s="42" t="s">
        <v>64</v>
      </c>
      <c r="C15" s="42" t="s">
        <v>61</v>
      </c>
      <c r="D15" s="43">
        <f>D9+D14</f>
        <v>0</v>
      </c>
    </row>
    <row r="16" s="40" customFormat="1" ht="15">
      <c r="A16" s="35"/>
    </row>
    <row r="17" ht="15.75">
      <c r="A17" s="36" t="s">
        <v>74</v>
      </c>
    </row>
  </sheetData>
  <sheetProtection/>
  <mergeCells count="5">
    <mergeCell ref="A10:D10"/>
    <mergeCell ref="A2:A3"/>
    <mergeCell ref="B2:B3"/>
    <mergeCell ref="C2:C3"/>
    <mergeCell ref="A4:D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37"/>
  <sheetViews>
    <sheetView zoomScalePageLayoutView="0" workbookViewId="0" topLeftCell="A1">
      <selection activeCell="A1" sqref="A1"/>
    </sheetView>
  </sheetViews>
  <sheetFormatPr defaultColWidth="9.140625" defaultRowHeight="15"/>
  <cols>
    <col min="1" max="1" width="53.28125" style="51" customWidth="1"/>
    <col min="2" max="4" width="30.57421875" style="51" customWidth="1"/>
    <col min="5" max="16384" width="9.140625" style="51" customWidth="1"/>
  </cols>
  <sheetData>
    <row r="1" ht="16.5" thickBot="1">
      <c r="A1" s="45" t="s">
        <v>75</v>
      </c>
    </row>
    <row r="2" spans="1:4" s="50" customFormat="1" ht="13.5" thickBot="1">
      <c r="A2" s="52" t="s">
        <v>76</v>
      </c>
      <c r="B2" s="53" t="s">
        <v>77</v>
      </c>
      <c r="C2" s="53" t="s">
        <v>78</v>
      </c>
      <c r="D2" s="53" t="s">
        <v>79</v>
      </c>
    </row>
    <row r="3" spans="1:4" s="50" customFormat="1" ht="13.5" thickBot="1">
      <c r="A3" s="54" t="s">
        <v>80</v>
      </c>
      <c r="B3" s="55"/>
      <c r="C3" s="55"/>
      <c r="D3" s="42"/>
    </row>
    <row r="4" spans="1:4" s="50" customFormat="1" ht="13.5" thickBot="1">
      <c r="A4" s="41" t="s">
        <v>81</v>
      </c>
      <c r="B4" s="42"/>
      <c r="C4" s="42"/>
      <c r="D4" s="42" t="s">
        <v>82</v>
      </c>
    </row>
    <row r="5" spans="1:4" s="50" customFormat="1" ht="13.5" thickBot="1">
      <c r="A5" s="41" t="s">
        <v>83</v>
      </c>
      <c r="B5" s="42"/>
      <c r="C5" s="42"/>
      <c r="D5" s="42" t="s">
        <v>84</v>
      </c>
    </row>
    <row r="6" spans="1:4" s="50" customFormat="1" ht="13.5" thickBot="1">
      <c r="A6" s="41" t="s">
        <v>85</v>
      </c>
      <c r="B6" s="42"/>
      <c r="C6" s="42"/>
      <c r="D6" s="42" t="s">
        <v>86</v>
      </c>
    </row>
    <row r="7" spans="1:4" s="50" customFormat="1" ht="13.5" thickBot="1">
      <c r="A7" s="41" t="s">
        <v>87</v>
      </c>
      <c r="B7" s="42"/>
      <c r="C7" s="42"/>
      <c r="D7" s="42" t="s">
        <v>88</v>
      </c>
    </row>
    <row r="8" spans="1:4" s="50" customFormat="1" ht="13.5" thickBot="1">
      <c r="A8" s="41" t="s">
        <v>89</v>
      </c>
      <c r="B8" s="42"/>
      <c r="C8" s="42"/>
      <c r="D8" s="42" t="s">
        <v>90</v>
      </c>
    </row>
    <row r="9" spans="1:4" s="50" customFormat="1" ht="13.5" thickBot="1">
      <c r="A9" s="41" t="s">
        <v>91</v>
      </c>
      <c r="B9" s="42"/>
      <c r="C9" s="42"/>
      <c r="D9" s="42" t="s">
        <v>92</v>
      </c>
    </row>
    <row r="10" spans="1:4" s="50" customFormat="1" ht="13.5" thickBot="1">
      <c r="A10" s="41" t="s">
        <v>93</v>
      </c>
      <c r="B10" s="42"/>
      <c r="C10" s="42"/>
      <c r="D10" s="42" t="s">
        <v>94</v>
      </c>
    </row>
    <row r="11" spans="1:4" s="50" customFormat="1" ht="13.5" thickBot="1">
      <c r="A11" s="41" t="s">
        <v>95</v>
      </c>
      <c r="B11" s="42"/>
      <c r="C11" s="42"/>
      <c r="D11" s="42" t="s">
        <v>96</v>
      </c>
    </row>
    <row r="12" spans="1:4" s="50" customFormat="1" ht="13.5" thickBot="1">
      <c r="A12" s="41" t="s">
        <v>97</v>
      </c>
      <c r="B12" s="42"/>
      <c r="C12" s="42"/>
      <c r="D12" s="42" t="s">
        <v>98</v>
      </c>
    </row>
    <row r="13" spans="1:4" s="50" customFormat="1" ht="13.5" thickBot="1">
      <c r="A13" s="41" t="s">
        <v>99</v>
      </c>
      <c r="B13" s="42"/>
      <c r="C13" s="42"/>
      <c r="D13" s="42" t="s">
        <v>100</v>
      </c>
    </row>
    <row r="14" spans="1:4" s="50" customFormat="1" ht="18" customHeight="1" thickBot="1">
      <c r="A14" s="54" t="s">
        <v>101</v>
      </c>
      <c r="B14" s="56">
        <f>SUM(B4:B13)</f>
        <v>0</v>
      </c>
      <c r="C14" s="56">
        <f>SUM(C4:C13)</f>
        <v>0</v>
      </c>
      <c r="D14" s="42"/>
    </row>
    <row r="15" spans="1:4" s="50" customFormat="1" ht="13.5" thickBot="1">
      <c r="A15" s="41" t="s">
        <v>102</v>
      </c>
      <c r="B15" s="55"/>
      <c r="C15" s="55"/>
      <c r="D15" s="42" t="s">
        <v>103</v>
      </c>
    </row>
    <row r="16" spans="1:4" s="50" customFormat="1" ht="13.5" thickBot="1">
      <c r="A16" s="41" t="s">
        <v>104</v>
      </c>
      <c r="B16" s="55"/>
      <c r="C16" s="55"/>
      <c r="D16" s="42" t="s">
        <v>105</v>
      </c>
    </row>
    <row r="17" spans="1:4" s="50" customFormat="1" ht="13.5" thickBot="1">
      <c r="A17" s="41" t="s">
        <v>106</v>
      </c>
      <c r="B17" s="55"/>
      <c r="C17" s="55"/>
      <c r="D17" s="42" t="s">
        <v>107</v>
      </c>
    </row>
    <row r="18" spans="1:4" s="50" customFormat="1" ht="13.5" thickBot="1">
      <c r="A18" s="41" t="s">
        <v>108</v>
      </c>
      <c r="B18" s="55"/>
      <c r="C18" s="55"/>
      <c r="D18" s="42"/>
    </row>
    <row r="19" spans="1:4" s="50" customFormat="1" ht="13.5" thickBot="1">
      <c r="A19" s="41" t="s">
        <v>109</v>
      </c>
      <c r="B19" s="55"/>
      <c r="C19" s="55"/>
      <c r="D19" s="42"/>
    </row>
    <row r="20" spans="1:4" s="50" customFormat="1" ht="18" customHeight="1" thickBot="1">
      <c r="A20" s="54" t="s">
        <v>110</v>
      </c>
      <c r="B20" s="57">
        <f>SUM(B14:B19)</f>
        <v>0</v>
      </c>
      <c r="C20" s="57">
        <f>SUM(C14:C19)</f>
        <v>0</v>
      </c>
      <c r="D20" s="55"/>
    </row>
    <row r="21" spans="1:4" s="50" customFormat="1" ht="13.5" thickBot="1">
      <c r="A21" s="54" t="s">
        <v>111</v>
      </c>
      <c r="B21" s="55"/>
      <c r="C21" s="55"/>
      <c r="D21" s="42"/>
    </row>
    <row r="22" spans="1:4" s="50" customFormat="1" ht="13.5" thickBot="1">
      <c r="A22" s="41" t="s">
        <v>112</v>
      </c>
      <c r="B22" s="42"/>
      <c r="C22" s="42"/>
      <c r="D22" s="42" t="s">
        <v>113</v>
      </c>
    </row>
    <row r="23" spans="1:4" s="50" customFormat="1" ht="13.5" thickBot="1">
      <c r="A23" s="41" t="s">
        <v>114</v>
      </c>
      <c r="B23" s="42"/>
      <c r="C23" s="42"/>
      <c r="D23" s="42" t="s">
        <v>115</v>
      </c>
    </row>
    <row r="24" spans="1:4" s="50" customFormat="1" ht="13.5" thickBot="1">
      <c r="A24" s="41" t="s">
        <v>116</v>
      </c>
      <c r="B24" s="42"/>
      <c r="C24" s="42"/>
      <c r="D24" s="42" t="s">
        <v>117</v>
      </c>
    </row>
    <row r="25" spans="1:4" s="50" customFormat="1" ht="13.5" thickBot="1">
      <c r="A25" s="41" t="s">
        <v>118</v>
      </c>
      <c r="B25" s="42"/>
      <c r="C25" s="42"/>
      <c r="D25" s="42"/>
    </row>
    <row r="26" spans="1:4" s="50" customFormat="1" ht="13.5" thickBot="1">
      <c r="A26" s="41" t="s">
        <v>119</v>
      </c>
      <c r="B26" s="42"/>
      <c r="C26" s="42"/>
      <c r="D26" s="42"/>
    </row>
    <row r="27" spans="1:4" s="50" customFormat="1" ht="13.5" thickBot="1">
      <c r="A27" s="41" t="s">
        <v>120</v>
      </c>
      <c r="B27" s="42"/>
      <c r="C27" s="42"/>
      <c r="D27" s="42"/>
    </row>
    <row r="28" spans="1:4" s="50" customFormat="1" ht="18" customHeight="1" thickBot="1">
      <c r="A28" s="54" t="s">
        <v>121</v>
      </c>
      <c r="B28" s="56">
        <f>SUM(B22:B27)</f>
        <v>0</v>
      </c>
      <c r="C28" s="56">
        <f>SUM(C22:C27)</f>
        <v>0</v>
      </c>
      <c r="D28" s="42"/>
    </row>
    <row r="29" spans="1:4" s="50" customFormat="1" ht="13.5" thickBot="1">
      <c r="A29" s="41" t="s">
        <v>122</v>
      </c>
      <c r="B29" s="55"/>
      <c r="C29" s="55"/>
      <c r="D29" s="42" t="s">
        <v>123</v>
      </c>
    </row>
    <row r="30" spans="1:4" s="50" customFormat="1" ht="13.5" thickBot="1">
      <c r="A30" s="41" t="s">
        <v>124</v>
      </c>
      <c r="B30" s="55"/>
      <c r="C30" s="55"/>
      <c r="D30" s="42"/>
    </row>
    <row r="31" spans="1:4" s="50" customFormat="1" ht="13.5" thickBot="1">
      <c r="A31" s="41" t="s">
        <v>125</v>
      </c>
      <c r="B31" s="55"/>
      <c r="C31" s="55"/>
      <c r="D31" s="42"/>
    </row>
    <row r="32" spans="1:4" s="50" customFormat="1" ht="18" customHeight="1" thickBot="1">
      <c r="A32" s="54" t="s">
        <v>126</v>
      </c>
      <c r="B32" s="56">
        <f>SUM(B28:B31)</f>
        <v>0</v>
      </c>
      <c r="C32" s="56">
        <f>SUM(C28:C31)</f>
        <v>0</v>
      </c>
      <c r="D32" s="55"/>
    </row>
    <row r="33" spans="1:4" s="50" customFormat="1" ht="13.5" thickBot="1">
      <c r="A33" s="41" t="s">
        <v>127</v>
      </c>
      <c r="B33" s="42"/>
      <c r="C33" s="42"/>
      <c r="D33" s="42" t="s">
        <v>128</v>
      </c>
    </row>
    <row r="34" spans="1:4" s="50" customFormat="1" ht="13.5" thickBot="1">
      <c r="A34" s="41" t="s">
        <v>129</v>
      </c>
      <c r="B34" s="42"/>
      <c r="C34" s="42"/>
      <c r="D34" s="42" t="s">
        <v>128</v>
      </c>
    </row>
    <row r="35" spans="1:4" s="50" customFormat="1" ht="13.5" thickBot="1">
      <c r="A35" s="41" t="s">
        <v>130</v>
      </c>
      <c r="B35" s="42"/>
      <c r="C35" s="42"/>
      <c r="D35" s="42" t="s">
        <v>131</v>
      </c>
    </row>
    <row r="36" spans="1:4" s="50" customFormat="1" ht="13.5" thickBot="1">
      <c r="A36" s="41" t="s">
        <v>132</v>
      </c>
      <c r="B36" s="42"/>
      <c r="C36" s="42"/>
      <c r="D36" s="42" t="s">
        <v>128</v>
      </c>
    </row>
    <row r="37" spans="1:4" s="50" customFormat="1" ht="18" customHeight="1" thickBot="1">
      <c r="A37" s="54" t="s">
        <v>133</v>
      </c>
      <c r="B37" s="56">
        <f>SUM(B33:B36)</f>
        <v>0</v>
      </c>
      <c r="C37" s="56">
        <f>SUM(C33:C36)</f>
        <v>0</v>
      </c>
      <c r="D37" s="55" t="s">
        <v>134</v>
      </c>
    </row>
  </sheetData>
  <sheetProtection/>
  <printOptions horizontalCentered="1"/>
  <pageMargins left="0.7" right="0.7" top="0.75" bottom="0.75" header="0.3" footer="0.3"/>
  <pageSetup fitToHeight="1" fitToWidth="1" horizontalDpi="600" verticalDpi="600" orientation="landscape" scale="84" r:id="rId1"/>
</worksheet>
</file>

<file path=xl/worksheets/sheet9.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A1" sqref="A1"/>
    </sheetView>
  </sheetViews>
  <sheetFormatPr defaultColWidth="9.140625" defaultRowHeight="15"/>
  <cols>
    <col min="1" max="1" width="87.28125" style="3" bestFit="1" customWidth="1"/>
    <col min="2" max="2" width="15.8515625" style="3" customWidth="1"/>
    <col min="3" max="3" width="14.00390625" style="3" bestFit="1" customWidth="1"/>
    <col min="4" max="4" width="27.57421875" style="3" bestFit="1" customWidth="1"/>
    <col min="5" max="16384" width="9.140625" style="3" customWidth="1"/>
  </cols>
  <sheetData>
    <row r="1" ht="15.75">
      <c r="A1" s="58" t="s">
        <v>135</v>
      </c>
    </row>
    <row r="2" spans="1:4" ht="15.75">
      <c r="A2" s="51"/>
      <c r="B2" s="51"/>
      <c r="C2" s="51"/>
      <c r="D2" s="51"/>
    </row>
    <row r="3" spans="1:4" ht="16.5" thickBot="1">
      <c r="A3" s="45" t="s">
        <v>136</v>
      </c>
      <c r="B3" s="51"/>
      <c r="C3" s="51"/>
      <c r="D3" s="51"/>
    </row>
    <row r="4" spans="1:4" ht="15.75" thickBot="1">
      <c r="A4" s="59" t="s">
        <v>137</v>
      </c>
      <c r="B4" s="59" t="s">
        <v>138</v>
      </c>
      <c r="C4" s="60" t="s">
        <v>78</v>
      </c>
      <c r="D4" s="59" t="s">
        <v>139</v>
      </c>
    </row>
    <row r="5" spans="1:4" ht="15.75" thickBot="1">
      <c r="A5" s="61" t="s">
        <v>140</v>
      </c>
      <c r="B5" s="62"/>
      <c r="C5" s="62"/>
      <c r="D5" s="61" t="s">
        <v>141</v>
      </c>
    </row>
    <row r="6" spans="1:4" ht="15.75" thickBot="1">
      <c r="A6" s="49" t="s">
        <v>142</v>
      </c>
      <c r="B6" s="63"/>
      <c r="C6" s="63"/>
      <c r="D6" s="46" t="s">
        <v>143</v>
      </c>
    </row>
    <row r="7" spans="1:4" ht="15.75" thickBot="1">
      <c r="A7" s="49" t="s">
        <v>144</v>
      </c>
      <c r="B7" s="63"/>
      <c r="C7" s="63"/>
      <c r="D7" s="46" t="s">
        <v>145</v>
      </c>
    </row>
    <row r="8" spans="1:4" ht="15.75" thickBot="1">
      <c r="A8" s="4" t="s">
        <v>146</v>
      </c>
      <c r="B8" s="64">
        <f>SUM(B5+B6-B7)</f>
        <v>0</v>
      </c>
      <c r="C8" s="64">
        <f>SUM(C5+C6-C7)</f>
        <v>0</v>
      </c>
      <c r="D8" s="5"/>
    </row>
    <row r="9" spans="1:4" ht="15.75" thickBot="1">
      <c r="A9" s="49" t="s">
        <v>147</v>
      </c>
      <c r="B9" s="63"/>
      <c r="C9" s="63"/>
      <c r="D9" s="46" t="s">
        <v>148</v>
      </c>
    </row>
    <row r="10" spans="1:4" ht="15.75" thickBot="1">
      <c r="A10" s="4" t="s">
        <v>149</v>
      </c>
      <c r="B10" s="65">
        <f>B8-B9</f>
        <v>0</v>
      </c>
      <c r="C10" s="65">
        <f>C8-C9</f>
        <v>0</v>
      </c>
      <c r="D10" s="5" t="s">
        <v>150</v>
      </c>
    </row>
    <row r="11" spans="1:4" ht="15.75" thickBot="1">
      <c r="A11" s="49" t="s">
        <v>151</v>
      </c>
      <c r="B11" s="63"/>
      <c r="C11" s="63"/>
      <c r="D11" s="46" t="s">
        <v>152</v>
      </c>
    </row>
    <row r="12" spans="1:4" ht="15.75" thickBot="1">
      <c r="A12" s="49" t="s">
        <v>153</v>
      </c>
      <c r="B12" s="63"/>
      <c r="C12" s="63"/>
      <c r="D12" s="46"/>
    </row>
    <row r="13" spans="1:4" ht="15.75" thickBot="1">
      <c r="A13" s="4" t="s">
        <v>154</v>
      </c>
      <c r="B13" s="64">
        <f>SUM(B11+B12)</f>
        <v>0</v>
      </c>
      <c r="C13" s="64">
        <f>-SUM(C11+C12)</f>
        <v>0</v>
      </c>
      <c r="D13" s="5"/>
    </row>
    <row r="14" spans="1:4" ht="15.75" thickBot="1">
      <c r="A14" s="49" t="s">
        <v>155</v>
      </c>
      <c r="B14" s="63"/>
      <c r="C14" s="63"/>
      <c r="D14" s="46" t="s">
        <v>156</v>
      </c>
    </row>
    <row r="15" spans="1:4" ht="15.75" thickBot="1">
      <c r="A15" s="49" t="s">
        <v>157</v>
      </c>
      <c r="B15" s="63"/>
      <c r="C15" s="63"/>
      <c r="D15" s="46" t="s">
        <v>156</v>
      </c>
    </row>
    <row r="16" spans="1:4" ht="15.75" thickBot="1">
      <c r="A16" s="4" t="s">
        <v>158</v>
      </c>
      <c r="B16" s="64">
        <f>SUM(B14-B15)</f>
        <v>0</v>
      </c>
      <c r="C16" s="64">
        <f>SUM(C14-C15)</f>
        <v>0</v>
      </c>
      <c r="D16" s="5" t="s">
        <v>156</v>
      </c>
    </row>
    <row r="17" spans="1:4" ht="15.75" thickBot="1">
      <c r="A17" s="49" t="s">
        <v>159</v>
      </c>
      <c r="B17" s="63"/>
      <c r="C17" s="63"/>
      <c r="D17" s="46" t="s">
        <v>160</v>
      </c>
    </row>
    <row r="18" spans="1:4" ht="15.75" thickBot="1">
      <c r="A18" s="4" t="s">
        <v>161</v>
      </c>
      <c r="B18" s="64">
        <f>SUM(B13+B16+B17)</f>
        <v>0</v>
      </c>
      <c r="C18" s="64">
        <f>SUM(C13+C16+C17)</f>
        <v>0</v>
      </c>
      <c r="D18" s="5"/>
    </row>
    <row r="19" spans="1:4" ht="15.75" thickBot="1">
      <c r="A19" s="4" t="s">
        <v>162</v>
      </c>
      <c r="B19" s="64">
        <f>SUM(B10-B18)</f>
        <v>0</v>
      </c>
      <c r="C19" s="64">
        <f>SUM(C10-C18)</f>
        <v>0</v>
      </c>
      <c r="D19" s="5"/>
    </row>
    <row r="20" spans="1:4" ht="15.75" thickBot="1">
      <c r="A20" s="49" t="s">
        <v>163</v>
      </c>
      <c r="B20" s="64"/>
      <c r="C20" s="64"/>
      <c r="D20" s="46" t="s">
        <v>164</v>
      </c>
    </row>
    <row r="21" spans="1:4" ht="15.75" thickBot="1">
      <c r="A21" s="49" t="s">
        <v>165</v>
      </c>
      <c r="B21" s="64"/>
      <c r="C21" s="64"/>
      <c r="D21" s="46" t="s">
        <v>166</v>
      </c>
    </row>
    <row r="22" spans="1:4" ht="15.75" thickBot="1">
      <c r="A22" s="4" t="s">
        <v>167</v>
      </c>
      <c r="B22" s="64">
        <f>SUM(B19:B21)</f>
        <v>0</v>
      </c>
      <c r="C22" s="64">
        <f>SUM(C19:C21)</f>
        <v>0</v>
      </c>
      <c r="D22" s="46"/>
    </row>
    <row r="23" spans="1:4" ht="15.75" thickBot="1">
      <c r="A23" s="49" t="s">
        <v>168</v>
      </c>
      <c r="B23" s="66">
        <f>'B3-Income Statement '!B25</f>
        <v>0</v>
      </c>
      <c r="C23" s="66">
        <f>'B3-Income Statement '!C25</f>
        <v>0</v>
      </c>
      <c r="D23" s="46" t="s">
        <v>169</v>
      </c>
    </row>
    <row r="24" spans="1:4" ht="15.75" thickBot="1">
      <c r="A24" s="49" t="s">
        <v>170</v>
      </c>
      <c r="B24" s="63"/>
      <c r="C24" s="63"/>
      <c r="D24" s="46" t="s">
        <v>171</v>
      </c>
    </row>
    <row r="25" spans="1:4" ht="15.75" thickBot="1">
      <c r="A25" s="4" t="s">
        <v>172</v>
      </c>
      <c r="B25" s="64">
        <f>SUM(B22:B24)</f>
        <v>0</v>
      </c>
      <c r="C25" s="64">
        <f>SUM(C22:C24)</f>
        <v>0</v>
      </c>
      <c r="D25" s="46"/>
    </row>
    <row r="26" spans="1:4" ht="15.75" thickBot="1">
      <c r="A26" s="49" t="s">
        <v>173</v>
      </c>
      <c r="B26" s="63"/>
      <c r="C26" s="63"/>
      <c r="D26" s="46"/>
    </row>
    <row r="27" spans="1:4" ht="15.75" thickBot="1">
      <c r="A27" s="4" t="s">
        <v>174</v>
      </c>
      <c r="B27" s="64">
        <f>SUM(B25-B26)</f>
        <v>0</v>
      </c>
      <c r="C27" s="64">
        <f>SUM(C25-C26)</f>
        <v>0</v>
      </c>
      <c r="D27" s="5"/>
    </row>
  </sheetData>
  <sheetProtection/>
  <printOptions horizontalCentered="1"/>
  <pageMargins left="0.7" right="0.7" top="0.75" bottom="0.75" header="0.3" footer="0.3"/>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Moseley-Clarke</dc:creator>
  <cp:keywords/>
  <dc:description/>
  <cp:lastModifiedBy>Ryan Moseley-Clarke</cp:lastModifiedBy>
  <cp:lastPrinted>2010-03-26T19:41:39Z</cp:lastPrinted>
  <dcterms:created xsi:type="dcterms:W3CDTF">2008-11-08T00:43:38Z</dcterms:created>
  <dcterms:modified xsi:type="dcterms:W3CDTF">2013-07-26T13:58:10Z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125749459</vt:i4>
  </property>
  <property fmtid="{D5CDD505-2E9C-101B-9397-08002B2CF9AE}" pid="4" name="_NewReviewCycle">
    <vt:lpwstr/>
  </property>
  <property fmtid="{D5CDD505-2E9C-101B-9397-08002B2CF9AE}" pid="5" name="_EmailSubject">
    <vt:lpwstr>Haiti-insurance TORs</vt:lpwstr>
  </property>
  <property fmtid="{D5CDD505-2E9C-101B-9397-08002B2CF9AE}" pid="6" name="_AuthorEmail">
    <vt:lpwstr>HEdmonds@imf.org</vt:lpwstr>
  </property>
  <property fmtid="{D5CDD505-2E9C-101B-9397-08002B2CF9AE}" pid="7" name="_AuthorEmailDisplayName">
    <vt:lpwstr>Edmonds, Howard C.</vt:lpwstr>
  </property>
  <property fmtid="{D5CDD505-2E9C-101B-9397-08002B2CF9AE}" pid="8" name="_ReviewingToolsShownOnce">
    <vt:lpwstr/>
  </property>
</Properties>
</file>